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gadmda12\GCIA ADMINISTRATIVA2\2025\FAP Y POLICIA 2025\FAP Y POLICIA RAQUEL\FORMULARIO B15-10\"/>
    </mc:Choice>
  </mc:AlternateContent>
  <bookViews>
    <workbookView xWindow="0" yWindow="0" windowWidth="28800" windowHeight="12435" activeTab="1"/>
  </bookViews>
  <sheets>
    <sheet name="MILITARES B15" sheetId="2" r:id="rId1"/>
    <sheet name="POLICIA B15" sheetId="4" r:id="rId2"/>
  </sheets>
  <definedNames>
    <definedName name="_xlnm.Print_Titles" localSheetId="0">'MILITARES B15'!$13:$16</definedName>
    <definedName name="_xlnm.Print_Titles" localSheetId="1">'POLICIA B15'!$13:$16</definedName>
  </definedNames>
  <calcPr calcId="162913"/>
</workbook>
</file>

<file path=xl/calcChain.xml><?xml version="1.0" encoding="utf-8"?>
<calcChain xmlns="http://schemas.openxmlformats.org/spreadsheetml/2006/main">
  <c r="B19" i="4" l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19" i="2"/>
  <c r="B20" i="2"/>
  <c r="B21" i="2"/>
  <c r="B22" i="2"/>
  <c r="B23" i="2"/>
  <c r="B24" i="2"/>
  <c r="B25" i="2"/>
  <c r="B26" i="2"/>
  <c r="B27" i="2"/>
  <c r="B28" i="2"/>
  <c r="B29" i="2"/>
  <c r="B30" i="2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O30" i="2"/>
  <c r="B18" i="2" l="1"/>
  <c r="I57" i="4" l="1"/>
  <c r="H57" i="4"/>
  <c r="O34" i="4"/>
  <c r="O30" i="4" l="1"/>
  <c r="B18" i="4"/>
  <c r="O33" i="4" l="1"/>
  <c r="O32" i="4"/>
  <c r="O117" i="2" l="1"/>
  <c r="O47" i="4" l="1"/>
  <c r="O48" i="4"/>
  <c r="O103" i="2"/>
  <c r="O52" i="4" l="1"/>
  <c r="O53" i="4"/>
  <c r="O54" i="4"/>
  <c r="O55" i="4"/>
  <c r="O56" i="4"/>
  <c r="O18" i="2" l="1"/>
  <c r="O19" i="2"/>
  <c r="O20" i="2"/>
  <c r="O21" i="2"/>
  <c r="O22" i="2"/>
  <c r="O23" i="2"/>
  <c r="O24" i="2"/>
  <c r="O25" i="2"/>
  <c r="O26" i="2"/>
  <c r="O27" i="2"/>
  <c r="O28" i="2"/>
  <c r="O29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8" i="2"/>
  <c r="O119" i="2"/>
  <c r="O120" i="2"/>
  <c r="O121" i="2"/>
  <c r="O122" i="2"/>
  <c r="O123" i="2"/>
  <c r="O124" i="2"/>
  <c r="O125" i="2"/>
  <c r="O126" i="2"/>
  <c r="O127" i="2"/>
  <c r="O128" i="2"/>
  <c r="O17" i="2"/>
  <c r="O18" i="4" l="1"/>
  <c r="O19" i="4"/>
  <c r="O20" i="4"/>
  <c r="O21" i="4"/>
  <c r="O22" i="4"/>
  <c r="O23" i="4"/>
  <c r="O24" i="4"/>
  <c r="O25" i="4"/>
  <c r="O26" i="4"/>
  <c r="O27" i="4"/>
  <c r="O28" i="4"/>
  <c r="O29" i="4"/>
  <c r="O31" i="4"/>
  <c r="O35" i="4"/>
  <c r="O36" i="4"/>
  <c r="O37" i="4"/>
  <c r="O38" i="4"/>
  <c r="O39" i="4"/>
  <c r="O40" i="4"/>
  <c r="O41" i="4"/>
  <c r="O42" i="4"/>
  <c r="O43" i="4"/>
  <c r="O44" i="4"/>
  <c r="O45" i="4"/>
  <c r="O46" i="4"/>
  <c r="O49" i="4"/>
  <c r="O50" i="4"/>
  <c r="O51" i="4"/>
  <c r="O17" i="4"/>
  <c r="O57" i="4" l="1"/>
  <c r="H129" i="2"/>
  <c r="I129" i="2" l="1"/>
  <c r="O129" i="2" l="1"/>
</calcChain>
</file>

<file path=xl/sharedStrings.xml><?xml version="1.0" encoding="utf-8"?>
<sst xmlns="http://schemas.openxmlformats.org/spreadsheetml/2006/main" count="2673" uniqueCount="274">
  <si>
    <t>AÑO:</t>
  </si>
  <si>
    <t xml:space="preserve">MARCAR CON UNA X </t>
  </si>
  <si>
    <t>RECTIFICATIVA :</t>
  </si>
  <si>
    <t>En este caso, la planilla sustituye a la original presentada, por tanto deberá contener los datos de todos los funcionarios</t>
  </si>
  <si>
    <t xml:space="preserve"> DATOS DEL ORGANISMO O ENTIDAD DEL ESTADO</t>
  </si>
  <si>
    <t>Datos de los aportantes</t>
  </si>
  <si>
    <t>N°</t>
  </si>
  <si>
    <t>3- Descripción del Cargo s/Anexo de Personal</t>
  </si>
  <si>
    <t>4- Categoría s/Anexo de Personal</t>
  </si>
  <si>
    <t xml:space="preserve">5-Función cumplida efectivamente </t>
  </si>
  <si>
    <t>6-Monto Presupuestado</t>
  </si>
  <si>
    <t>7-Monto Devengado</t>
  </si>
  <si>
    <t>8-Monto No Devengado</t>
  </si>
  <si>
    <t>9- Mes al que cooresponde la remuneración pagada</t>
  </si>
  <si>
    <t>10-Código de Retención</t>
  </si>
  <si>
    <t>11-Fuente de Financiamiento</t>
  </si>
  <si>
    <t>12-Objeto del Gasto</t>
  </si>
  <si>
    <t>APORTES JUBILATORIOS OBLIGATORIOS</t>
  </si>
  <si>
    <t xml:space="preserve">OTROS FONDOS CORRESPONDIENTES A LA CAJA FISCAL </t>
  </si>
  <si>
    <t>13- Aporte Jubilatorio del 16 %</t>
  </si>
  <si>
    <t>14- 20 % del primer suedo y otras remuneraciones objeto de retención correspondiente al primer ingreso del funcionario</t>
  </si>
  <si>
    <t>15- Diferencia entre el sueldo y el nuevo a ser percibido por  pasar a ocupar un mejor cargo 
(Monto)</t>
  </si>
  <si>
    <t>16- 4% del sueldo correspondiente a funcionarios con licencia y goce de sueldo
(Monto)</t>
  </si>
  <si>
    <t xml:space="preserve">17- Remuneraciones correspondientes a periodos de suspensión aplicada. </t>
  </si>
  <si>
    <t xml:space="preserve">20- Multas impuestas a los funcionarios públicos </t>
  </si>
  <si>
    <t>Acto Administrativo que dispone esta retención.(**)</t>
  </si>
  <si>
    <t>23- Cuotas en concepto de aportes jubilatorio/ regularización</t>
  </si>
  <si>
    <t xml:space="preserve">26- Aporte Jubilatorio autorizado para personas con permiso sin Goce de Sueldo </t>
  </si>
  <si>
    <t xml:space="preserve">18-Monto </t>
  </si>
  <si>
    <t>19- Acto Admnistrativo 
Nº, Fecha(xx/xx/xx)</t>
  </si>
  <si>
    <t xml:space="preserve">21- Monto </t>
  </si>
  <si>
    <t>22- Acto Admnistrativo 
Nº, Fecha(xx/xx/xx)</t>
  </si>
  <si>
    <t xml:space="preserve">24 -Monto </t>
  </si>
  <si>
    <t>25 -Acto Admnistrativo 
Nº,  Fecha(xx/xx/xx)</t>
  </si>
  <si>
    <t xml:space="preserve">27 -Monto </t>
  </si>
  <si>
    <t>28-Acto Admnistrativo 
Nº,  Fecha(xx/xx/xx)</t>
  </si>
  <si>
    <t>ANEXO B 15 -10</t>
  </si>
  <si>
    <t xml:space="preserve">PLANILLA DE LIQUIDACIÓN DE REMUNERACIONES </t>
  </si>
  <si>
    <t>NIVEL: 5</t>
  </si>
  <si>
    <t>ENTIDAD: 25</t>
  </si>
  <si>
    <t>NA</t>
  </si>
  <si>
    <t>S/O INSP.</t>
  </si>
  <si>
    <t>S/O 1º</t>
  </si>
  <si>
    <t>S1º TEC</t>
  </si>
  <si>
    <t>S1° TEC</t>
  </si>
  <si>
    <t>SA TEC</t>
  </si>
  <si>
    <t>SO TEC</t>
  </si>
  <si>
    <t>SOM AVC</t>
  </si>
  <si>
    <t>VS1º TEC</t>
  </si>
  <si>
    <t>2.499.363</t>
  </si>
  <si>
    <t>5.320.935</t>
  </si>
  <si>
    <t>5.922.472</t>
  </si>
  <si>
    <t>5.177.016</t>
  </si>
  <si>
    <t>4.961.902</t>
  </si>
  <si>
    <t>3.509.350</t>
  </si>
  <si>
    <t>TTE AVI</t>
  </si>
  <si>
    <t>V/S1° TEC</t>
  </si>
  <si>
    <t>VS1° TEC</t>
  </si>
  <si>
    <t xml:space="preserve"> POLICIA NACIONAL, QUE PRESTAN SERVICIOS DE SEGURIDAD EN AEROPUERTO INTERNACIONAL SILVIO PETTIROSSI</t>
  </si>
  <si>
    <t xml:space="preserve"> POLICIA NACIONAL, QUE PRESTAN SERVICIOS DE SEGURIDAD EN AEROPUERTO INTERNACIONAL GUARANI</t>
  </si>
  <si>
    <t xml:space="preserve"> POLICIA NACIONAL, QUE PRESTAN SERVICIOS DE SEGURIDAD EN AEROPUERTO  “TTE. AMIN AYUB GONZALEZ”  DE LA CIUDAD DE ENCARNACION"</t>
  </si>
  <si>
    <t xml:space="preserve"> POLICIA NACIONAL, QUE PRESTAN SERVICIOS DE SEGURIDAD EN  AERÓDROMO JOB VON ZASTROW - SAN PEDRO DEL YCUAMANDIYU</t>
  </si>
  <si>
    <t>OFICIALES DE LA FUERZA AEREA PARAGUAYA – FAP, QUE PRESTAN SERVICIOS DE SEGURIDAD EN AEROPUERTO INTERNACIONAL SILVIO PETTIROSSI</t>
  </si>
  <si>
    <t>OFICIALES DE LA FUERZA AEREA PARAGUAYA – FAP, QUE PRESTAN SERVICIOS DE SEGURIDAD EN AEROPUERTO INTERNACIONAL GUARANI</t>
  </si>
  <si>
    <t>OFICIALES DE LA FUERZA AEREA PARAGUAYA – FAP, QUE PRESTAN SERVICIOS DE SEGURIDAD AEROPUERTO LUIS MARIA ARGAÑA DE MCAL. ESTIGARRIBIA</t>
  </si>
  <si>
    <t>OFICIALES DE LA FUERZA AEREA PARAGUAYA – FAP, QUE PRESTAN SERVICIOS DE SEGURIDAD AEROPUERTO “DR. AUGUSTO FUSTER” PEDRO JUAN CABALLERO</t>
  </si>
  <si>
    <t>OFICIALES DE LA FUERZA AEREA PARAGUAYA – FAP, QUE PRESTAN SERVICIOS DE SEGURIDADAEROPUERTO “TTE. PAM CARMELO PERALTA” DE LA CIUDAD DE CONCEPCION</t>
  </si>
  <si>
    <t>OFICIALES DE LA FUERZA AEREA PARAGUAYA – FAP, QUE PRESTAN SERVICIOS DE SEGURIDAD AERODROMO “CAP. BERNARDINO CABALLERO” DE LA CIUDAD DE SALTOS DEL GUAIRA</t>
  </si>
  <si>
    <t xml:space="preserve">ORIGINAL:  X </t>
  </si>
  <si>
    <t>TOTAL</t>
  </si>
  <si>
    <t>SUB OFIC INSP. PS</t>
  </si>
  <si>
    <t>OFIC. INSP.</t>
  </si>
  <si>
    <t>MY DCEM</t>
  </si>
  <si>
    <t>CNEL DCEM</t>
  </si>
  <si>
    <t>SA AVC</t>
  </si>
  <si>
    <t xml:space="preserve"> POLICIA NACIONAL, QUE PRESTAN SERVICIOS DE SEGURIDAD EN  LA DIRECCION DE METEOROLOGIA</t>
  </si>
  <si>
    <t>S/O INSP. PS</t>
  </si>
  <si>
    <t>SA. TEC</t>
  </si>
  <si>
    <t>1-Nro.  C.I.C. del Funcionario</t>
  </si>
  <si>
    <t>2-Nombre y Apellido</t>
  </si>
  <si>
    <t>0</t>
  </si>
  <si>
    <t>1-Nro.  C.I.C. Funcionario</t>
  </si>
  <si>
    <t>Nombre y Apellido</t>
  </si>
  <si>
    <t>TTE. AVMB</t>
  </si>
  <si>
    <t>SAMANIEGO LOPEZ, CARLOS MANUEL</t>
  </si>
  <si>
    <t>AYALA GIMENEZ, MILCIADES ANTONIO</t>
  </si>
  <si>
    <t>SOSA VILLAMAYOR, MARIANO RAUL</t>
  </si>
  <si>
    <t>GONZÁLEZ ROMERO, GUSTAVO</t>
  </si>
  <si>
    <t>CARDOZO VELAZQUEZ, CRISTIAN GUSTAVO</t>
  </si>
  <si>
    <t>CHAMORRO ALONSO, FERNANDO JAVIER</t>
  </si>
  <si>
    <t>RAMÍREZ NATALE, HUGO DANIEL</t>
  </si>
  <si>
    <t>BENITEZ VERA, ESTEBAN HERNAN</t>
  </si>
  <si>
    <t>FALCON CABRERA , EULALIO</t>
  </si>
  <si>
    <t>GALEANO PIÑANEZ, ISAAC</t>
  </si>
  <si>
    <t>CACERES YEGROS, LUCIANO RAMON</t>
  </si>
  <si>
    <t>ACOSTA ORTIZ, ADOLFO</t>
  </si>
  <si>
    <t>CACERES MARQUEZ, JUAN</t>
  </si>
  <si>
    <t>RODRÍGUEZ MARMOLEJO, EUSEBIO</t>
  </si>
  <si>
    <t>CÁCERES CORONEL, FIDEL</t>
  </si>
  <si>
    <t>CACERES CORONEL, SILVIO</t>
  </si>
  <si>
    <t>FLORENTIN GOIRIS, FERNANDO LUIS</t>
  </si>
  <si>
    <t>SARABIA SANDOVAL, DARIO</t>
  </si>
  <si>
    <t>GIMENEZ CABRERA, JOSE</t>
  </si>
  <si>
    <t>ENRIQUEZ CHAVEZ, JOSE VICTOR</t>
  </si>
  <si>
    <t>CABAÑAS AYALA, BENJAMIN</t>
  </si>
  <si>
    <t>ECHEVERRIA GONZALEZ, SERGIO GABRIEL</t>
  </si>
  <si>
    <t>ESCOBAR GUERRERO, MIGUEL BERNARDO</t>
  </si>
  <si>
    <t>SANCHEZ, CRISTHIAN JAVIER</t>
  </si>
  <si>
    <t>MAIDANA MIERS, ESTEBAN</t>
  </si>
  <si>
    <t>INSFRAN TORRES, HUGO ABEL</t>
  </si>
  <si>
    <t>ALFONSO LEGUIZAMON , ARNALDO RAMON</t>
  </si>
  <si>
    <t>BERNAL ZARZA, JOSE MARIA</t>
  </si>
  <si>
    <t>PALACIOS LOPEZ, WALDIMIRO</t>
  </si>
  <si>
    <t>INSFRAN GUZMAN, ROLANDO</t>
  </si>
  <si>
    <t>CACERES CORONEL, DERLIS</t>
  </si>
  <si>
    <t>GONZALEZ GRAY, EVER RAMON</t>
  </si>
  <si>
    <t>GONZALEZ RIVEROS, JULIO CESAR</t>
  </si>
  <si>
    <t>CARDOZO VILLALBA, MIGUEL ANGEL</t>
  </si>
  <si>
    <t>FALCON ESPINOLA, ARMANDO</t>
  </si>
  <si>
    <t>GOMEZ , CESAR AUGUSTO</t>
  </si>
  <si>
    <t>BENITEZ , WALDIMIRO</t>
  </si>
  <si>
    <t>ROLON, OSCAR JAVIER</t>
  </si>
  <si>
    <t>VILLALBA, FRANCISCO</t>
  </si>
  <si>
    <t>CABALLERO, ANGEL</t>
  </si>
  <si>
    <t>WOELKER SALINAS, VICTOR ENMANUEL</t>
  </si>
  <si>
    <t>COLMAN ALEGRE, EDGAR RAIMUNDO</t>
  </si>
  <si>
    <t>AVILAS , GUSTAVO JAVIER</t>
  </si>
  <si>
    <t>GAUTO GONZÁLEZ, PEDRO IVAN</t>
  </si>
  <si>
    <t>VERA DUARTE, DARIO RAMON</t>
  </si>
  <si>
    <t>GARAY AYALA, MATHIAS FERNANDO</t>
  </si>
  <si>
    <t>PERALTA, VALENTIN</t>
  </si>
  <si>
    <t>SANCHEZ CABRERA, LUIS FERNANDO</t>
  </si>
  <si>
    <t>TROCHE VEGA, FAUSTINO RAMON</t>
  </si>
  <si>
    <t>LOPEZ BERNAL, DANIEL RAMON</t>
  </si>
  <si>
    <t>ZORIILLA ALVARENGA, RUBEN DARIO</t>
  </si>
  <si>
    <t>SALVIONI GIMENEZ, GILBERTO</t>
  </si>
  <si>
    <t>CENTURION CABALLERO, ELEUTERIO</t>
  </si>
  <si>
    <t>GOMEZ RIVEROS, CRISTIAN JAVIER</t>
  </si>
  <si>
    <t>ACUÑA FERNANDEZ, HUGO</t>
  </si>
  <si>
    <t>VERA BENITEZ, DERLIS</t>
  </si>
  <si>
    <t>RODRIGUEZ MARMOLEJO, CRISTHIAN</t>
  </si>
  <si>
    <t>ARZAMENDIA CAÑETE, ALBERTO</t>
  </si>
  <si>
    <t>MENDEZ INSFRAN, FRANCISCO</t>
  </si>
  <si>
    <t>GONZALEZ BURGOS, GILBERTO</t>
  </si>
  <si>
    <t>TORRES BARUJA, JUSTINO</t>
  </si>
  <si>
    <t>DIAZ FERREIRA, HUGO</t>
  </si>
  <si>
    <t>MEDINA TORRES, ARIEL</t>
  </si>
  <si>
    <t>SANABRIA MARECOS, RAUL</t>
  </si>
  <si>
    <t>ROJAS PEREIRA, DANIEL</t>
  </si>
  <si>
    <t>MARTINEZ ROLON, DIOSNEL</t>
  </si>
  <si>
    <t>SANCHEZ BAREIRO, FELIPE</t>
  </si>
  <si>
    <t>TTE. 1º PAM</t>
  </si>
  <si>
    <t>SOM MAM</t>
  </si>
  <si>
    <t>S 1º TEC</t>
  </si>
  <si>
    <t>V/S1 TEC</t>
  </si>
  <si>
    <t>CAP. AVI</t>
  </si>
  <si>
    <t xml:space="preserve">SA TEC </t>
  </si>
  <si>
    <t>BLANCO DUARTE, HUGO</t>
  </si>
  <si>
    <t>BALBUENA VERA, RUBEN</t>
  </si>
  <si>
    <t>VALIENTE ARECO, DANIEL</t>
  </si>
  <si>
    <t>BENITEZ BRITOS, RICHAR</t>
  </si>
  <si>
    <t>ROMAN ROLON,VIDAL</t>
  </si>
  <si>
    <t>RECALDE BOGADO, ELVIO</t>
  </si>
  <si>
    <t>CUBILLA ROMAN, MILCIADES</t>
  </si>
  <si>
    <t>SEGOVIA, IGNACIO</t>
  </si>
  <si>
    <t>ALMADA PERALTA, ROBERTO</t>
  </si>
  <si>
    <t>ALMIRON, MARIA DEL PILAR</t>
  </si>
  <si>
    <t>AGÜERO BENITEZ, HECTOR</t>
  </si>
  <si>
    <t>SOSA ALLENDE, ELVIO</t>
  </si>
  <si>
    <t>CHAMORRO, ROBERTO</t>
  </si>
  <si>
    <t>ACEVEDO IRALA, CRISTIAN</t>
  </si>
  <si>
    <t>GONZALEZ CHAPARRO, VICTOR</t>
  </si>
  <si>
    <t>GIMENEZ CARRASCO, LISERIO</t>
  </si>
  <si>
    <t>GIMENEZ GONZALEZ, NELSON</t>
  </si>
  <si>
    <t>ESPINOLA DUARTE, ALBERT</t>
  </si>
  <si>
    <t>TORRES MARTINEZ, PEDRO</t>
  </si>
  <si>
    <t>GONZALEZ CAÑETE, MILCIADES</t>
  </si>
  <si>
    <t>OVELAR COLMAN, DIGNO</t>
  </si>
  <si>
    <t>SUB. CRIO.</t>
  </si>
  <si>
    <t>S/O PRIN. PS</t>
  </si>
  <si>
    <t>S/O AYTE.</t>
  </si>
  <si>
    <t>S/O MAYOR</t>
  </si>
  <si>
    <t xml:space="preserve">S/O 1° </t>
  </si>
  <si>
    <t>S/O AYTE. PS</t>
  </si>
  <si>
    <t>OF. PS</t>
  </si>
  <si>
    <t>OF INSP P.S.</t>
  </si>
  <si>
    <t>S/O PPAL PS</t>
  </si>
  <si>
    <t>S/O SUP.</t>
  </si>
  <si>
    <t>SUB OF INSP</t>
  </si>
  <si>
    <t>SUB OF 1º</t>
  </si>
  <si>
    <t>GONZALEZ, SERGIO ENRIQUE</t>
  </si>
  <si>
    <t>OLMEDO, EVER RAUL</t>
  </si>
  <si>
    <t>CASTILLO AVALOS, CARLOS CESAR</t>
  </si>
  <si>
    <t>AMARILLA, ALBERTO MOISES</t>
  </si>
  <si>
    <t>S/O PRIM. PS</t>
  </si>
  <si>
    <t>SILVA IBARROLA, PAULO EDUARDO</t>
  </si>
  <si>
    <t>DELVALLE OVIDEO, AARON DANIEL</t>
  </si>
  <si>
    <t>SAUCEDO, EVER RAMON</t>
  </si>
  <si>
    <t>GARRIDO ESPINOLA, JORGE ALEJANDRO</t>
  </si>
  <si>
    <t>S/O 2° PS</t>
  </si>
  <si>
    <t>RUIZ DIAZ BAEZ, JORGE DARIO</t>
  </si>
  <si>
    <t>ZARATE PRIETO, CARLOS GUSTAVO</t>
  </si>
  <si>
    <t>BRITEZ, JUAN SAMUEL</t>
  </si>
  <si>
    <t>ALMEIDA, ALBERTO</t>
  </si>
  <si>
    <t>ROMERO ESPINOLA, ALCIDES</t>
  </si>
  <si>
    <t>BENITEZ FRANCO, ANTONIO RAMON</t>
  </si>
  <si>
    <t>GONZALEZ BENITEZ, RONALD MARCELL</t>
  </si>
  <si>
    <t>OF. 1° P.S.</t>
  </si>
  <si>
    <t>SETIEMBRE</t>
  </si>
  <si>
    <t>GAYOSO PALACIOS, ESTEBAN</t>
  </si>
  <si>
    <t>BENITEZ ORTIZ, DIANA</t>
  </si>
  <si>
    <t>AÑO: 2025</t>
  </si>
  <si>
    <t>SOSTOA MARTINEZ, EMILIO GUSTAVO</t>
  </si>
  <si>
    <t>ROBALO PAEZ, LUIS ALBERTO</t>
  </si>
  <si>
    <t>AGUILAR OJEDA, CESAR</t>
  </si>
  <si>
    <t xml:space="preserve">RECALDE, EVER JULIAN </t>
  </si>
  <si>
    <t>ALVARENGA AYALA, MYRIAN ISABEL</t>
  </si>
  <si>
    <t xml:space="preserve">S1° TEC </t>
  </si>
  <si>
    <t>GONZALEZ ROBLEDO, ANGEL GIOVANNI</t>
  </si>
  <si>
    <t>SALINA QUINTANA, ALVARO</t>
  </si>
  <si>
    <t>FLORENTIN QUIÑONEZ,  MILCE MARIA CELESTINA</t>
  </si>
  <si>
    <t>GALEANO RUIZ, HERMES ANTONIO</t>
  </si>
  <si>
    <t>SUB. INSP. PS</t>
  </si>
  <si>
    <t>CAMACHO ALVAREZ, RONALDO AGUSTIN</t>
  </si>
  <si>
    <t>LOPEZ CUBILLA, ALDO JAVIER</t>
  </si>
  <si>
    <t>RECALDE ROJAS, ELVIO LIZANDRO</t>
  </si>
  <si>
    <t>RAMIREZ OJEDA, RUBEN AMADO</t>
  </si>
  <si>
    <t>PRESENTADO MARTINEZ, LUIS ALBERTO</t>
  </si>
  <si>
    <t>WOELKER SALINAS, ROBERTO LUIS</t>
  </si>
  <si>
    <t>MEZA CABRERA, JUAN JOSE</t>
  </si>
  <si>
    <t>LOPEZ GONZALEZ, HECTOR DAVID</t>
  </si>
  <si>
    <t>VERA ESTEVES, ROSSMARY DE LOS ANGELES</t>
  </si>
  <si>
    <t>AVEIRO BENITEZ, CELIA LETICIA</t>
  </si>
  <si>
    <t>SÁNCHEZ , FAUSTINO RUBEN</t>
  </si>
  <si>
    <t>RODRIGUEZ MARMOLEJO, GUSTAVO RAMON</t>
  </si>
  <si>
    <t>VELAZQUEZ GONZALEZ, WALTER RENE</t>
  </si>
  <si>
    <t>SULIN MANCUELLO, HERNAN RODRIGO</t>
  </si>
  <si>
    <t>DOMÍNGUEZ VILLAGRA, JUAN MANUEL</t>
  </si>
  <si>
    <t>RIOS BENITEZ, RODRIGO GERMAN</t>
  </si>
  <si>
    <t>ARZAMENDIA, CARLOS VIDAL</t>
  </si>
  <si>
    <t>TORALES, RICHARD ARIEL</t>
  </si>
  <si>
    <t>SANCHEZ TURLAN, NESTOR ALEJANDRO</t>
  </si>
  <si>
    <t>GIMENEZ ENCINA, ROBERTO CARLOS</t>
  </si>
  <si>
    <t>BOGADO AVEIRO, MARCELO DE JESUS</t>
  </si>
  <si>
    <t>VERA ROLON, ROBERTO ANTONIO</t>
  </si>
  <si>
    <t>CABRERA PEREZ, ANGEL GABRIEL</t>
  </si>
  <si>
    <t>CACERES MARTINEZ, ADA BEATRIZ</t>
  </si>
  <si>
    <t>AZUAGA FERREIRA, DERLIS CESAR</t>
  </si>
  <si>
    <t>GIMENEZ Q., WILLIAN ARMANDO</t>
  </si>
  <si>
    <t>TELLEZ LEGUIZAMON, LESLY YANINA</t>
  </si>
  <si>
    <t>S1ª TEC</t>
  </si>
  <si>
    <t>FRANCO GOMEZ, ALEJANDRO DE JESUS</t>
  </si>
  <si>
    <t>VS 1º TEC</t>
  </si>
  <si>
    <t>ZARACHO AYALA, HECTOR</t>
  </si>
  <si>
    <t>S/O SUP P.S</t>
  </si>
  <si>
    <t xml:space="preserve"> POLICIA NACIONAL, QUE PRESTAN SERVICIOS DE SEGURIDAD EN AEROPUERTO “DR. AUGUSTO FUSTER” DE LA CIUDAD DE PEDRO JUAN CABALLERO</t>
  </si>
  <si>
    <t>S/O AYTE PS</t>
  </si>
  <si>
    <t>OLAZAR, MIGUEL ANGEL</t>
  </si>
  <si>
    <t>MORINIGO SALDIVAR, ARNALDO ISMAEL</t>
  </si>
  <si>
    <t>OFICIALES DE LA FUERZA AEREA PARAGUAYA – FAP, QUE PRESTAN SERVICIOS DE SEGURIDAD AEROPUERTO “TTE. AMIN AYUB GONZALEZ”  DE LA CIUDAD DE ENCARNACION</t>
  </si>
  <si>
    <t>VELAZQUEZ CASTILLO, LUIS ALBERTO</t>
  </si>
  <si>
    <t>S/O MAYOR PS</t>
  </si>
  <si>
    <t xml:space="preserve"> POLICIA NACIONAL, QUE PRESTAN SERVICIOS DE SEGURIDAD EN AERODROMO “CARLOS M. GIMENEZ” DE LA CIUDAD DE PILAR</t>
  </si>
  <si>
    <t>SANTACRUZ , MARIANO</t>
  </si>
  <si>
    <t xml:space="preserve"> POLICIA NACIONAL, QUE PRESTAN SERVICIOS DE SEGURIDAD EN AERODROMO “CAP. BERNARDINO CABALLERO" DE LA CIUDAD DE SALTOS DEL GUAIRA</t>
  </si>
  <si>
    <t xml:space="preserve"> POLICIA NACIONAL, QUE PRESTAN SERVICIOS DE SEGURIDAD EN  AERÓDROMO " PAC BERTA SERVIAN DE LA CIUDAD DE CAAZAPA</t>
  </si>
  <si>
    <t xml:space="preserve"> POLICIA NACIONAL, QUE PRESTAN SERVICIOS DE SEGURIDAD EN  AERÓDROMO "CAP WALTER GWYNN"DE LA CIUDAD DE CNEL. OVIEDO</t>
  </si>
  <si>
    <t>ROMERO, IGNACIO</t>
  </si>
  <si>
    <t>BOGADO ARECO, HERMES ISMAEL</t>
  </si>
  <si>
    <t>DAVALOS PEREZ, LORENZO JAVIER</t>
  </si>
  <si>
    <t>LEZCANO VILLAR, HOGO ALEJANDRO</t>
  </si>
  <si>
    <t>PAREDES DE VERA, MONICA ESTHER</t>
  </si>
  <si>
    <t>TTE AVC</t>
  </si>
  <si>
    <t>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</si>
</sst>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€_-;\-* #,##0\ _€_-;_-* &quot;-&quot;\ _€_-;_-@_-"/>
    <numFmt numFmtId="165" formatCode="#,##0_ ;\-#,##0\ "/>
  </numFmts>
  <fonts count="22" x14ac:knownFonts="1">
    <font>
      <sz val="11"/>
      <color rgb="FF000000"/>
      <name val="Calibri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1F4E79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8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i/>
      <sz val="18"/>
      <color rgb="FF1F4E79"/>
      <name val="Calibri"/>
      <family val="2"/>
      <scheme val="minor"/>
    </font>
    <font>
      <sz val="18"/>
      <name val="Calibri"/>
      <family val="2"/>
      <scheme val="minor"/>
    </font>
    <font>
      <sz val="16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b/>
      <sz val="9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rgb="FF95B3D7"/>
        <bgColor rgb="FF95B3D7"/>
      </patternFill>
    </fill>
    <fill>
      <patternFill patternType="solid">
        <fgColor rgb="FFC4BD97"/>
        <bgColor rgb="FFC4BD97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10">
      <alignment vertical="top"/>
    </xf>
    <xf numFmtId="164" fontId="2" fillId="0" borderId="0" applyFont="0" applyFill="0" applyBorder="0" applyAlignment="0" applyProtection="0"/>
  </cellStyleXfs>
  <cellXfs count="162">
    <xf numFmtId="0" fontId="0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0" borderId="1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3" fillId="0" borderId="0" xfId="0" applyFont="1"/>
    <xf numFmtId="0" fontId="6" fillId="6" borderId="10" xfId="0" applyFont="1" applyFill="1" applyBorder="1" applyAlignment="1">
      <alignment vertical="center"/>
    </xf>
    <xf numFmtId="0" fontId="6" fillId="6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/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3" borderId="9" xfId="0" applyFont="1" applyFill="1" applyBorder="1" applyAlignment="1">
      <alignment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left" vertical="center"/>
    </xf>
    <xf numFmtId="0" fontId="11" fillId="3" borderId="10" xfId="0" applyFont="1" applyFill="1" applyBorder="1" applyAlignment="1">
      <alignment vertical="center"/>
    </xf>
    <xf numFmtId="0" fontId="11" fillId="5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3" fontId="16" fillId="0" borderId="16" xfId="0" applyNumberFormat="1" applyFont="1" applyBorder="1" applyAlignment="1">
      <alignment horizontal="center" vertical="center"/>
    </xf>
    <xf numFmtId="0" fontId="3" fillId="7" borderId="0" xfId="0" applyFont="1" applyFill="1" applyAlignment="1">
      <alignment horizontal="center" wrapText="1"/>
    </xf>
    <xf numFmtId="0" fontId="3" fillId="7" borderId="0" xfId="0" applyFont="1" applyFill="1" applyAlignment="1">
      <alignment wrapText="1"/>
    </xf>
    <xf numFmtId="0" fontId="17" fillId="0" borderId="16" xfId="0" applyFont="1" applyBorder="1" applyAlignment="1">
      <alignment horizontal="center" wrapText="1"/>
    </xf>
    <xf numFmtId="3" fontId="18" fillId="7" borderId="16" xfId="0" applyNumberFormat="1" applyFont="1" applyFill="1" applyBorder="1" applyAlignment="1">
      <alignment horizontal="center" vertical="center"/>
    </xf>
    <xf numFmtId="0" fontId="18" fillId="7" borderId="16" xfId="0" applyFont="1" applyFill="1" applyBorder="1" applyAlignment="1">
      <alignment vertical="center"/>
    </xf>
    <xf numFmtId="0" fontId="18" fillId="7" borderId="16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wrapText="1"/>
    </xf>
    <xf numFmtId="0" fontId="17" fillId="7" borderId="16" xfId="0" applyFont="1" applyFill="1" applyBorder="1" applyAlignment="1">
      <alignment horizontal="justify" wrapText="1"/>
    </xf>
    <xf numFmtId="3" fontId="17" fillId="7" borderId="16" xfId="0" applyNumberFormat="1" applyFont="1" applyFill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7" borderId="16" xfId="0" applyFont="1" applyFill="1" applyBorder="1" applyAlignment="1">
      <alignment horizontal="center" vertical="center"/>
    </xf>
    <xf numFmtId="3" fontId="19" fillId="7" borderId="16" xfId="0" applyNumberFormat="1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vertical="center"/>
    </xf>
    <xf numFmtId="0" fontId="19" fillId="7" borderId="16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vertical="center"/>
    </xf>
    <xf numFmtId="3" fontId="17" fillId="0" borderId="16" xfId="0" applyNumberFormat="1" applyFont="1" applyFill="1" applyBorder="1" applyAlignment="1">
      <alignment horizontal="center" vertical="center"/>
    </xf>
    <xf numFmtId="3" fontId="17" fillId="7" borderId="16" xfId="0" applyNumberFormat="1" applyFont="1" applyFill="1" applyBorder="1" applyAlignment="1">
      <alignment horizontal="center"/>
    </xf>
    <xf numFmtId="3" fontId="17" fillId="7" borderId="16" xfId="0" applyNumberFormat="1" applyFont="1" applyFill="1" applyBorder="1" applyAlignment="1">
      <alignment horizontal="center" vertical="center" wrapText="1"/>
    </xf>
    <xf numFmtId="3" fontId="18" fillId="7" borderId="16" xfId="2" applyNumberFormat="1" applyFont="1" applyFill="1" applyBorder="1" applyAlignment="1">
      <alignment horizontal="center"/>
    </xf>
    <xf numFmtId="3" fontId="18" fillId="7" borderId="16" xfId="0" applyNumberFormat="1" applyFont="1" applyFill="1" applyBorder="1" applyAlignment="1">
      <alignment horizontal="center"/>
    </xf>
    <xf numFmtId="3" fontId="18" fillId="7" borderId="25" xfId="0" applyNumberFormat="1" applyFont="1" applyFill="1" applyBorder="1" applyAlignment="1">
      <alignment horizontal="center"/>
    </xf>
    <xf numFmtId="0" fontId="17" fillId="7" borderId="18" xfId="0" applyFont="1" applyFill="1" applyBorder="1" applyAlignment="1">
      <alignment vertical="center"/>
    </xf>
    <xf numFmtId="0" fontId="17" fillId="7" borderId="18" xfId="0" applyFont="1" applyFill="1" applyBorder="1" applyAlignment="1">
      <alignment horizontal="center" vertical="center"/>
    </xf>
    <xf numFmtId="0" fontId="17" fillId="7" borderId="18" xfId="0" applyFont="1" applyFill="1" applyBorder="1" applyAlignment="1">
      <alignment wrapText="1"/>
    </xf>
    <xf numFmtId="0" fontId="17" fillId="7" borderId="18" xfId="0" applyFont="1" applyFill="1" applyBorder="1" applyAlignment="1">
      <alignment horizontal="justify" wrapText="1"/>
    </xf>
    <xf numFmtId="3" fontId="17" fillId="7" borderId="18" xfId="0" applyNumberFormat="1" applyFont="1" applyFill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7" fillId="0" borderId="20" xfId="0" applyFont="1" applyBorder="1" applyAlignment="1">
      <alignment horizontal="left"/>
    </xf>
    <xf numFmtId="0" fontId="17" fillId="0" borderId="20" xfId="0" applyFont="1" applyBorder="1" applyAlignment="1"/>
    <xf numFmtId="0" fontId="20" fillId="0" borderId="17" xfId="0" applyFont="1" applyBorder="1" applyAlignment="1">
      <alignment horizontal="center"/>
    </xf>
    <xf numFmtId="3" fontId="20" fillId="0" borderId="21" xfId="0" applyNumberFormat="1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/>
    </xf>
    <xf numFmtId="165" fontId="17" fillId="0" borderId="16" xfId="0" applyNumberFormat="1" applyFont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17" fillId="0" borderId="0" xfId="0" applyFont="1" applyAlignment="1">
      <alignment horizontal="center" wrapText="1"/>
    </xf>
    <xf numFmtId="0" fontId="17" fillId="7" borderId="0" xfId="0" applyFont="1" applyFill="1" applyAlignment="1">
      <alignment horizontal="center" wrapText="1"/>
    </xf>
    <xf numFmtId="0" fontId="17" fillId="0" borderId="0" xfId="0" applyFont="1" applyAlignment="1">
      <alignment horizontal="center"/>
    </xf>
    <xf numFmtId="49" fontId="17" fillId="0" borderId="16" xfId="2" applyNumberFormat="1" applyFont="1" applyBorder="1" applyAlignment="1">
      <alignment horizontal="center" vertical="center" wrapText="1"/>
    </xf>
    <xf numFmtId="3" fontId="17" fillId="0" borderId="16" xfId="0" applyNumberFormat="1" applyFont="1" applyBorder="1" applyAlignment="1">
      <alignment horizontal="center" vertical="center" wrapText="1"/>
    </xf>
    <xf numFmtId="0" fontId="20" fillId="7" borderId="16" xfId="0" applyFont="1" applyFill="1" applyBorder="1" applyAlignment="1">
      <alignment wrapText="1"/>
    </xf>
    <xf numFmtId="0" fontId="17" fillId="0" borderId="3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3" fontId="17" fillId="7" borderId="16" xfId="0" applyNumberFormat="1" applyFont="1" applyFill="1" applyBorder="1" applyAlignment="1">
      <alignment horizontal="right" vertical="center"/>
    </xf>
    <xf numFmtId="49" fontId="17" fillId="7" borderId="16" xfId="2" applyNumberFormat="1" applyFont="1" applyFill="1" applyBorder="1" applyAlignment="1">
      <alignment horizontal="center" vertical="center" wrapText="1"/>
    </xf>
    <xf numFmtId="0" fontId="17" fillId="7" borderId="16" xfId="0" applyFont="1" applyFill="1" applyBorder="1" applyAlignment="1">
      <alignment horizontal="center" vertical="center" wrapText="1"/>
    </xf>
    <xf numFmtId="3" fontId="17" fillId="7" borderId="27" xfId="0" applyNumberFormat="1" applyFont="1" applyFill="1" applyBorder="1" applyAlignment="1">
      <alignment horizontal="center" vertical="center" wrapText="1"/>
    </xf>
    <xf numFmtId="0" fontId="17" fillId="7" borderId="26" xfId="0" applyFont="1" applyFill="1" applyBorder="1" applyAlignment="1">
      <alignment vertical="center"/>
    </xf>
    <xf numFmtId="3" fontId="17" fillId="7" borderId="26" xfId="0" applyNumberFormat="1" applyFont="1" applyFill="1" applyBorder="1" applyAlignment="1">
      <alignment horizontal="center" vertical="center" wrapText="1"/>
    </xf>
    <xf numFmtId="49" fontId="17" fillId="0" borderId="18" xfId="2" applyNumberFormat="1" applyFont="1" applyBorder="1" applyAlignment="1">
      <alignment horizontal="center" vertical="center" wrapText="1"/>
    </xf>
    <xf numFmtId="3" fontId="17" fillId="0" borderId="18" xfId="0" applyNumberFormat="1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17" fillId="0" borderId="24" xfId="0" applyFont="1" applyBorder="1" applyAlignment="1">
      <alignment horizontal="left"/>
    </xf>
    <xf numFmtId="0" fontId="17" fillId="0" borderId="24" xfId="0" applyFont="1" applyBorder="1" applyAlignment="1"/>
    <xf numFmtId="0" fontId="20" fillId="0" borderId="31" xfId="0" applyFont="1" applyBorder="1" applyAlignment="1">
      <alignment horizontal="center"/>
    </xf>
    <xf numFmtId="3" fontId="20" fillId="7" borderId="29" xfId="0" applyNumberFormat="1" applyFont="1" applyFill="1" applyBorder="1" applyAlignment="1">
      <alignment horizontal="center" vertical="center" wrapText="1"/>
    </xf>
    <xf numFmtId="3" fontId="20" fillId="7" borderId="28" xfId="0" applyNumberFormat="1" applyFont="1" applyFill="1" applyBorder="1" applyAlignment="1">
      <alignment horizontal="center" vertical="center" wrapText="1"/>
    </xf>
    <xf numFmtId="3" fontId="20" fillId="7" borderId="21" xfId="0" applyNumberFormat="1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7" borderId="16" xfId="0" applyFont="1" applyFill="1" applyBorder="1" applyAlignment="1">
      <alignment horizontal="left" vertical="center" wrapText="1"/>
    </xf>
    <xf numFmtId="3" fontId="17" fillId="0" borderId="26" xfId="0" applyNumberFormat="1" applyFont="1" applyFill="1" applyBorder="1" applyAlignment="1">
      <alignment horizontal="center" vertical="center" wrapText="1"/>
    </xf>
    <xf numFmtId="3" fontId="18" fillId="7" borderId="26" xfId="0" applyNumberFormat="1" applyFont="1" applyFill="1" applyBorder="1" applyAlignment="1">
      <alignment horizontal="center" vertical="center" wrapText="1"/>
    </xf>
    <xf numFmtId="3" fontId="18" fillId="7" borderId="16" xfId="0" applyNumberFormat="1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21" fillId="4" borderId="16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/>
    <xf numFmtId="0" fontId="7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5" fillId="0" borderId="5" xfId="0" applyFont="1" applyBorder="1"/>
    <xf numFmtId="0" fontId="6" fillId="3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/>
    </xf>
    <xf numFmtId="0" fontId="5" fillId="0" borderId="16" xfId="0" applyFont="1" applyBorder="1"/>
    <xf numFmtId="0" fontId="5" fillId="0" borderId="16" xfId="0" applyFont="1" applyBorder="1" applyAlignment="1">
      <alignment horizontal="center"/>
    </xf>
    <xf numFmtId="0" fontId="6" fillId="4" borderId="16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left"/>
    </xf>
    <xf numFmtId="0" fontId="5" fillId="0" borderId="16" xfId="0" applyFont="1" applyBorder="1" applyAlignment="1"/>
    <xf numFmtId="0" fontId="6" fillId="3" borderId="32" xfId="0" applyFont="1" applyFill="1" applyBorder="1" applyAlignment="1">
      <alignment horizontal="left" vertical="center"/>
    </xf>
    <xf numFmtId="0" fontId="6" fillId="3" borderId="33" xfId="0" applyFont="1" applyFill="1" applyBorder="1" applyAlignment="1">
      <alignment horizontal="left" vertical="center"/>
    </xf>
    <xf numFmtId="0" fontId="6" fillId="3" borderId="34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9" fillId="0" borderId="15" xfId="0" applyFont="1" applyBorder="1"/>
    <xf numFmtId="0" fontId="8" fillId="4" borderId="15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/>
    </xf>
    <xf numFmtId="0" fontId="11" fillId="4" borderId="11" xfId="0" applyFont="1" applyFill="1" applyBorder="1" applyAlignment="1">
      <alignment horizontal="left" vertical="center" wrapText="1"/>
    </xf>
    <xf numFmtId="0" fontId="9" fillId="0" borderId="15" xfId="0" applyFont="1" applyBorder="1" applyAlignment="1">
      <alignment horizontal="left"/>
    </xf>
    <xf numFmtId="0" fontId="9" fillId="0" borderId="15" xfId="0" applyFont="1" applyBorder="1" applyAlignment="1"/>
    <xf numFmtId="0" fontId="8" fillId="0" borderId="2" xfId="0" applyFont="1" applyBorder="1" applyAlignment="1">
      <alignment horizontal="left" vertical="center"/>
    </xf>
    <xf numFmtId="0" fontId="10" fillId="0" borderId="0" xfId="0" applyFont="1" applyAlignment="1"/>
    <xf numFmtId="0" fontId="13" fillId="0" borderId="2" xfId="0" applyFont="1" applyBorder="1" applyAlignment="1">
      <alignment horizontal="center" vertical="center"/>
    </xf>
    <xf numFmtId="0" fontId="12" fillId="0" borderId="0" xfId="0" applyFont="1" applyAlignment="1"/>
    <xf numFmtId="0" fontId="14" fillId="0" borderId="2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5" fillId="0" borderId="4" xfId="0" applyFont="1" applyBorder="1"/>
    <xf numFmtId="0" fontId="15" fillId="0" borderId="5" xfId="0" applyFont="1" applyBorder="1"/>
    <xf numFmtId="0" fontId="11" fillId="3" borderId="3" xfId="0" applyFont="1" applyFill="1" applyBorder="1" applyAlignment="1">
      <alignment horizontal="center" vertical="center"/>
    </xf>
    <xf numFmtId="0" fontId="9" fillId="0" borderId="4" xfId="0" applyFont="1" applyBorder="1"/>
    <xf numFmtId="0" fontId="9" fillId="0" borderId="5" xfId="0" applyFont="1" applyBorder="1"/>
  </cellXfs>
  <cellStyles count="3">
    <cellStyle name="Millares [0]" xfId="2" builtinId="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514350</xdr:colOff>
          <xdr:row>0</xdr:row>
          <xdr:rowOff>0</xdr:rowOff>
        </xdr:from>
        <xdr:to>
          <xdr:col>16</xdr:col>
          <xdr:colOff>38100</xdr:colOff>
          <xdr:row>5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514350</xdr:colOff>
          <xdr:row>0</xdr:row>
          <xdr:rowOff>0</xdr:rowOff>
        </xdr:from>
        <xdr:to>
          <xdr:col>16</xdr:col>
          <xdr:colOff>38100</xdr:colOff>
          <xdr:row>5</xdr:row>
          <xdr:rowOff>152400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AU130"/>
  <sheetViews>
    <sheetView showGridLines="0" view="pageBreakPreview" topLeftCell="D85" zoomScale="70" zoomScaleNormal="70" zoomScaleSheetLayoutView="70" workbookViewId="0">
      <selection activeCell="A2" sqref="A2:AA129"/>
    </sheetView>
  </sheetViews>
  <sheetFormatPr baseColWidth="10" defaultColWidth="14.42578125" defaultRowHeight="15" customHeight="1" x14ac:dyDescent="0.25"/>
  <cols>
    <col min="1" max="1" width="14.42578125" style="19"/>
    <col min="2" max="2" width="6.85546875" style="2" customWidth="1"/>
    <col min="3" max="3" width="16.28515625" style="1" customWidth="1"/>
    <col min="4" max="4" width="56.85546875" style="12" bestFit="1" customWidth="1"/>
    <col min="5" max="5" width="16.140625" style="12" customWidth="1"/>
    <col min="6" max="6" width="7.140625" style="2" customWidth="1"/>
    <col min="7" max="7" width="63.7109375" style="2" customWidth="1"/>
    <col min="8" max="8" width="14.85546875" style="17" customWidth="1"/>
    <col min="9" max="9" width="14.7109375" style="17" customWidth="1"/>
    <col min="10" max="10" width="16.42578125" style="17" customWidth="1"/>
    <col min="11" max="11" width="25.28515625" style="17" customWidth="1"/>
    <col min="12" max="12" width="11.7109375" style="17" customWidth="1"/>
    <col min="13" max="13" width="13.85546875" style="17" customWidth="1"/>
    <col min="14" max="14" width="11.85546875" style="17" customWidth="1"/>
    <col min="15" max="15" width="16.5703125" style="17" customWidth="1"/>
    <col min="16" max="16" width="9.28515625" style="17" customWidth="1"/>
    <col min="17" max="17" width="11.42578125" style="17" customWidth="1"/>
    <col min="18" max="18" width="9.7109375" style="17" customWidth="1"/>
    <col min="19" max="19" width="11.140625" style="17" customWidth="1"/>
    <col min="20" max="20" width="8.5703125" style="17" customWidth="1"/>
    <col min="21" max="21" width="9.5703125" style="17" customWidth="1"/>
    <col min="22" max="22" width="8.5703125" style="17" customWidth="1"/>
    <col min="23" max="23" width="0.140625" style="17" hidden="1" customWidth="1"/>
    <col min="24" max="24" width="8.28515625" style="17" customWidth="1"/>
    <col min="25" max="25" width="8" style="17" customWidth="1"/>
    <col min="26" max="26" width="7.7109375" style="17" customWidth="1"/>
    <col min="27" max="27" width="9.5703125" style="17" customWidth="1"/>
    <col min="28" max="47" width="11.42578125" style="2" customWidth="1"/>
    <col min="48" max="16384" width="14.42578125" style="2"/>
  </cols>
  <sheetData>
    <row r="4" spans="2:47" ht="14.25" customHeight="1" x14ac:dyDescent="0.25">
      <c r="B4" s="118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</row>
    <row r="5" spans="2:47" ht="14.25" customHeight="1" x14ac:dyDescent="0.25">
      <c r="B5" s="120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</row>
    <row r="6" spans="2:47" ht="14.25" customHeight="1" x14ac:dyDescent="0.25">
      <c r="B6" s="9"/>
      <c r="V6" s="17" t="s">
        <v>36</v>
      </c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</row>
    <row r="7" spans="2:47" ht="20.25" customHeight="1" x14ac:dyDescent="0.25">
      <c r="B7" s="121" t="s">
        <v>37</v>
      </c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3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</row>
    <row r="8" spans="2:47" ht="20.25" customHeight="1" x14ac:dyDescent="0.25">
      <c r="B8" s="3" t="s">
        <v>211</v>
      </c>
      <c r="C8" s="15"/>
      <c r="D8" s="13"/>
      <c r="E8" s="13"/>
      <c r="F8" s="4"/>
      <c r="G8" s="4"/>
      <c r="H8" s="14"/>
      <c r="I8" s="14"/>
      <c r="J8" s="14" t="s">
        <v>1</v>
      </c>
      <c r="K8" s="14"/>
      <c r="L8" s="15" t="s">
        <v>68</v>
      </c>
      <c r="M8" s="15"/>
      <c r="N8" s="15" t="s">
        <v>2</v>
      </c>
      <c r="O8" s="15"/>
      <c r="P8" s="15"/>
      <c r="Q8" s="14" t="s">
        <v>3</v>
      </c>
      <c r="R8" s="14"/>
      <c r="S8" s="14"/>
      <c r="T8" s="14"/>
      <c r="U8" s="14"/>
      <c r="V8" s="14"/>
      <c r="W8" s="14"/>
      <c r="X8" s="14"/>
      <c r="Y8" s="16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</row>
    <row r="9" spans="2:47" ht="20.25" customHeight="1" x14ac:dyDescent="0.25">
      <c r="B9" s="124" t="s">
        <v>4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3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</row>
    <row r="10" spans="2:47" ht="20.25" customHeight="1" x14ac:dyDescent="0.25">
      <c r="B10" s="125" t="s">
        <v>38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</row>
    <row r="11" spans="2:47" ht="20.25" customHeight="1" x14ac:dyDescent="0.25">
      <c r="B11" s="126" t="s">
        <v>39</v>
      </c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</row>
    <row r="12" spans="2:47" ht="19.5" customHeight="1" x14ac:dyDescent="0.25">
      <c r="B12" s="134" t="s">
        <v>5</v>
      </c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6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</row>
    <row r="13" spans="2:47" ht="68.25" customHeight="1" x14ac:dyDescent="0.25">
      <c r="B13" s="128" t="s">
        <v>6</v>
      </c>
      <c r="C13" s="114" t="s">
        <v>81</v>
      </c>
      <c r="D13" s="114" t="s">
        <v>82</v>
      </c>
      <c r="E13" s="131" t="s">
        <v>7</v>
      </c>
      <c r="F13" s="114" t="s">
        <v>8</v>
      </c>
      <c r="G13" s="128" t="s">
        <v>9</v>
      </c>
      <c r="H13" s="114" t="s">
        <v>10</v>
      </c>
      <c r="I13" s="114" t="s">
        <v>11</v>
      </c>
      <c r="J13" s="114" t="s">
        <v>12</v>
      </c>
      <c r="K13" s="114" t="s">
        <v>13</v>
      </c>
      <c r="L13" s="114" t="s">
        <v>14</v>
      </c>
      <c r="M13" s="114" t="s">
        <v>15</v>
      </c>
      <c r="N13" s="114" t="s">
        <v>16</v>
      </c>
      <c r="O13" s="80" t="s">
        <v>17</v>
      </c>
      <c r="P13" s="117" t="s">
        <v>18</v>
      </c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</row>
    <row r="14" spans="2:47" ht="66.75" customHeight="1" x14ac:dyDescent="0.25">
      <c r="B14" s="129"/>
      <c r="C14" s="114"/>
      <c r="D14" s="130"/>
      <c r="E14" s="132"/>
      <c r="F14" s="114"/>
      <c r="G14" s="133"/>
      <c r="H14" s="115"/>
      <c r="I14" s="115"/>
      <c r="J14" s="114"/>
      <c r="K14" s="115"/>
      <c r="L14" s="115"/>
      <c r="M14" s="115"/>
      <c r="N14" s="115"/>
      <c r="O14" s="114" t="s">
        <v>19</v>
      </c>
      <c r="P14" s="114" t="s">
        <v>20</v>
      </c>
      <c r="Q14" s="114" t="s">
        <v>21</v>
      </c>
      <c r="R14" s="114" t="s">
        <v>22</v>
      </c>
      <c r="S14" s="116" t="s">
        <v>23</v>
      </c>
      <c r="T14" s="116"/>
      <c r="U14" s="116" t="s">
        <v>24</v>
      </c>
      <c r="V14" s="116"/>
      <c r="W14" s="81" t="s">
        <v>25</v>
      </c>
      <c r="X14" s="116" t="s">
        <v>26</v>
      </c>
      <c r="Y14" s="116"/>
      <c r="Z14" s="116" t="s">
        <v>27</v>
      </c>
      <c r="AA14" s="116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</row>
    <row r="15" spans="2:47" ht="0.75" customHeight="1" x14ac:dyDescent="0.25">
      <c r="B15" s="129"/>
      <c r="C15" s="114"/>
      <c r="D15" s="130"/>
      <c r="E15" s="132"/>
      <c r="F15" s="114"/>
      <c r="G15" s="133"/>
      <c r="H15" s="115"/>
      <c r="I15" s="115"/>
      <c r="J15" s="114"/>
      <c r="K15" s="115"/>
      <c r="L15" s="115"/>
      <c r="M15" s="115"/>
      <c r="N15" s="115"/>
      <c r="O15" s="115"/>
      <c r="P15" s="115"/>
      <c r="Q15" s="115"/>
      <c r="R15" s="115"/>
      <c r="S15" s="82"/>
      <c r="T15" s="82"/>
      <c r="U15" s="82"/>
      <c r="V15" s="83"/>
      <c r="W15" s="82"/>
      <c r="X15" s="83"/>
      <c r="Y15" s="82"/>
      <c r="Z15" s="83"/>
      <c r="AA15" s="83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</row>
    <row r="16" spans="2:47" ht="54" customHeight="1" x14ac:dyDescent="0.25">
      <c r="B16" s="129"/>
      <c r="C16" s="114"/>
      <c r="D16" s="130"/>
      <c r="E16" s="132"/>
      <c r="F16" s="114"/>
      <c r="G16" s="133"/>
      <c r="H16" s="115"/>
      <c r="I16" s="115"/>
      <c r="J16" s="114"/>
      <c r="K16" s="115"/>
      <c r="L16" s="115"/>
      <c r="M16" s="115"/>
      <c r="N16" s="115"/>
      <c r="O16" s="115"/>
      <c r="P16" s="115"/>
      <c r="Q16" s="115"/>
      <c r="R16" s="115"/>
      <c r="S16" s="82" t="s">
        <v>28</v>
      </c>
      <c r="T16" s="82" t="s">
        <v>29</v>
      </c>
      <c r="U16" s="82" t="s">
        <v>30</v>
      </c>
      <c r="V16" s="82" t="s">
        <v>31</v>
      </c>
      <c r="W16" s="82" t="s">
        <v>25</v>
      </c>
      <c r="X16" s="82" t="s">
        <v>32</v>
      </c>
      <c r="Y16" s="82" t="s">
        <v>33</v>
      </c>
      <c r="Z16" s="82" t="s">
        <v>34</v>
      </c>
      <c r="AA16" s="82" t="s">
        <v>35</v>
      </c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</row>
    <row r="17" spans="2:47" s="10" customFormat="1" ht="43.5" x14ac:dyDescent="0.25">
      <c r="B17" s="43">
        <v>1</v>
      </c>
      <c r="C17" s="44">
        <v>1373219</v>
      </c>
      <c r="D17" s="45" t="s">
        <v>209</v>
      </c>
      <c r="E17" s="46" t="s">
        <v>73</v>
      </c>
      <c r="F17" s="47"/>
      <c r="G17" s="48" t="s">
        <v>62</v>
      </c>
      <c r="H17" s="49">
        <v>2800000</v>
      </c>
      <c r="I17" s="49">
        <v>2800000</v>
      </c>
      <c r="J17" s="50" t="s">
        <v>80</v>
      </c>
      <c r="K17" s="51" t="s">
        <v>273</v>
      </c>
      <c r="L17" s="51">
        <v>106</v>
      </c>
      <c r="M17" s="51">
        <v>30</v>
      </c>
      <c r="N17" s="51">
        <v>137</v>
      </c>
      <c r="O17" s="79">
        <f>H17*16/100</f>
        <v>448000</v>
      </c>
      <c r="P17" s="51" t="s">
        <v>40</v>
      </c>
      <c r="Q17" s="51" t="s">
        <v>40</v>
      </c>
      <c r="R17" s="51" t="s">
        <v>40</v>
      </c>
      <c r="S17" s="51" t="s">
        <v>40</v>
      </c>
      <c r="T17" s="51" t="s">
        <v>40</v>
      </c>
      <c r="U17" s="51" t="s">
        <v>40</v>
      </c>
      <c r="V17" s="51" t="s">
        <v>40</v>
      </c>
      <c r="W17" s="51" t="s">
        <v>40</v>
      </c>
      <c r="X17" s="51" t="s">
        <v>40</v>
      </c>
      <c r="Y17" s="51" t="s">
        <v>40</v>
      </c>
      <c r="Z17" s="51" t="s">
        <v>40</v>
      </c>
      <c r="AA17" s="51" t="s">
        <v>40</v>
      </c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</row>
    <row r="18" spans="2:47" s="10" customFormat="1" ht="43.5" x14ac:dyDescent="0.25">
      <c r="B18" s="43">
        <f>B17+1</f>
        <v>2</v>
      </c>
      <c r="C18" s="49">
        <v>3467949</v>
      </c>
      <c r="D18" s="45" t="s">
        <v>212</v>
      </c>
      <c r="E18" s="52" t="s">
        <v>72</v>
      </c>
      <c r="F18" s="47"/>
      <c r="G18" s="48" t="s">
        <v>63</v>
      </c>
      <c r="H18" s="49">
        <v>2800000</v>
      </c>
      <c r="I18" s="49">
        <v>2800000</v>
      </c>
      <c r="J18" s="50" t="s">
        <v>80</v>
      </c>
      <c r="K18" s="51" t="s">
        <v>273</v>
      </c>
      <c r="L18" s="51">
        <v>106</v>
      </c>
      <c r="M18" s="51">
        <v>30</v>
      </c>
      <c r="N18" s="51">
        <v>137</v>
      </c>
      <c r="O18" s="79">
        <f t="shared" ref="O18:O80" si="0">H18*16/100</f>
        <v>448000</v>
      </c>
      <c r="P18" s="51" t="s">
        <v>40</v>
      </c>
      <c r="Q18" s="51" t="s">
        <v>40</v>
      </c>
      <c r="R18" s="51" t="s">
        <v>40</v>
      </c>
      <c r="S18" s="51" t="s">
        <v>40</v>
      </c>
      <c r="T18" s="51" t="s">
        <v>40</v>
      </c>
      <c r="U18" s="51" t="s">
        <v>40</v>
      </c>
      <c r="V18" s="51" t="s">
        <v>40</v>
      </c>
      <c r="W18" s="51" t="s">
        <v>40</v>
      </c>
      <c r="X18" s="51" t="s">
        <v>40</v>
      </c>
      <c r="Y18" s="51" t="s">
        <v>40</v>
      </c>
      <c r="Z18" s="51" t="s">
        <v>40</v>
      </c>
      <c r="AA18" s="51" t="s">
        <v>40</v>
      </c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</row>
    <row r="19" spans="2:47" s="10" customFormat="1" ht="43.5" x14ac:dyDescent="0.25">
      <c r="B19" s="43">
        <f t="shared" ref="B19:B82" si="1">B18+1</f>
        <v>3</v>
      </c>
      <c r="C19" s="49">
        <v>3752563</v>
      </c>
      <c r="D19" s="45" t="s">
        <v>213</v>
      </c>
      <c r="E19" s="52" t="s">
        <v>72</v>
      </c>
      <c r="F19" s="47"/>
      <c r="G19" s="48" t="s">
        <v>62</v>
      </c>
      <c r="H19" s="49">
        <v>1600000</v>
      </c>
      <c r="I19" s="49">
        <v>1600000</v>
      </c>
      <c r="J19" s="50" t="s">
        <v>80</v>
      </c>
      <c r="K19" s="51" t="s">
        <v>273</v>
      </c>
      <c r="L19" s="51">
        <v>106</v>
      </c>
      <c r="M19" s="51">
        <v>30</v>
      </c>
      <c r="N19" s="51">
        <v>137</v>
      </c>
      <c r="O19" s="79">
        <f t="shared" si="0"/>
        <v>256000</v>
      </c>
      <c r="P19" s="51" t="s">
        <v>40</v>
      </c>
      <c r="Q19" s="51" t="s">
        <v>40</v>
      </c>
      <c r="R19" s="51" t="s">
        <v>40</v>
      </c>
      <c r="S19" s="51" t="s">
        <v>40</v>
      </c>
      <c r="T19" s="51" t="s">
        <v>40</v>
      </c>
      <c r="U19" s="51" t="s">
        <v>40</v>
      </c>
      <c r="V19" s="51" t="s">
        <v>40</v>
      </c>
      <c r="W19" s="51" t="s">
        <v>40</v>
      </c>
      <c r="X19" s="51" t="s">
        <v>40</v>
      </c>
      <c r="Y19" s="51" t="s">
        <v>40</v>
      </c>
      <c r="Z19" s="51" t="s">
        <v>40</v>
      </c>
      <c r="AA19" s="51" t="s">
        <v>40</v>
      </c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</row>
    <row r="20" spans="2:47" s="10" customFormat="1" ht="43.5" x14ac:dyDescent="0.25">
      <c r="B20" s="43">
        <f t="shared" si="1"/>
        <v>4</v>
      </c>
      <c r="C20" s="49">
        <v>3543453</v>
      </c>
      <c r="D20" s="45" t="s">
        <v>84</v>
      </c>
      <c r="E20" s="52" t="s">
        <v>151</v>
      </c>
      <c r="F20" s="47"/>
      <c r="G20" s="48" t="s">
        <v>62</v>
      </c>
      <c r="H20" s="49">
        <v>1200000</v>
      </c>
      <c r="I20" s="49">
        <v>1200000</v>
      </c>
      <c r="J20" s="50" t="s">
        <v>80</v>
      </c>
      <c r="K20" s="51" t="s">
        <v>273</v>
      </c>
      <c r="L20" s="51">
        <v>106</v>
      </c>
      <c r="M20" s="51">
        <v>30</v>
      </c>
      <c r="N20" s="51">
        <v>137</v>
      </c>
      <c r="O20" s="79">
        <f t="shared" si="0"/>
        <v>192000</v>
      </c>
      <c r="P20" s="51" t="s">
        <v>40</v>
      </c>
      <c r="Q20" s="51" t="s">
        <v>40</v>
      </c>
      <c r="R20" s="51" t="s">
        <v>40</v>
      </c>
      <c r="S20" s="51" t="s">
        <v>40</v>
      </c>
      <c r="T20" s="51" t="s">
        <v>40</v>
      </c>
      <c r="U20" s="51" t="s">
        <v>40</v>
      </c>
      <c r="V20" s="51" t="s">
        <v>40</v>
      </c>
      <c r="W20" s="51" t="s">
        <v>40</v>
      </c>
      <c r="X20" s="51" t="s">
        <v>40</v>
      </c>
      <c r="Y20" s="51" t="s">
        <v>40</v>
      </c>
      <c r="Z20" s="51" t="s">
        <v>40</v>
      </c>
      <c r="AA20" s="51" t="s">
        <v>40</v>
      </c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</row>
    <row r="21" spans="2:47" s="10" customFormat="1" ht="43.5" x14ac:dyDescent="0.25">
      <c r="B21" s="43">
        <f t="shared" si="1"/>
        <v>5</v>
      </c>
      <c r="C21" s="49">
        <v>2850464</v>
      </c>
      <c r="D21" s="45" t="s">
        <v>220</v>
      </c>
      <c r="E21" s="52" t="s">
        <v>72</v>
      </c>
      <c r="F21" s="47"/>
      <c r="G21" s="48" t="s">
        <v>62</v>
      </c>
      <c r="H21" s="49">
        <v>1200000</v>
      </c>
      <c r="I21" s="49">
        <v>1200000</v>
      </c>
      <c r="J21" s="50" t="s">
        <v>80</v>
      </c>
      <c r="K21" s="51" t="s">
        <v>273</v>
      </c>
      <c r="L21" s="51">
        <v>106</v>
      </c>
      <c r="M21" s="51">
        <v>30</v>
      </c>
      <c r="N21" s="51">
        <v>137</v>
      </c>
      <c r="O21" s="79">
        <f t="shared" si="0"/>
        <v>192000</v>
      </c>
      <c r="P21" s="51" t="s">
        <v>40</v>
      </c>
      <c r="Q21" s="51" t="s">
        <v>40</v>
      </c>
      <c r="R21" s="51" t="s">
        <v>40</v>
      </c>
      <c r="S21" s="51" t="s">
        <v>40</v>
      </c>
      <c r="T21" s="51" t="s">
        <v>40</v>
      </c>
      <c r="U21" s="51" t="s">
        <v>40</v>
      </c>
      <c r="V21" s="51" t="s">
        <v>40</v>
      </c>
      <c r="W21" s="51" t="s">
        <v>40</v>
      </c>
      <c r="X21" s="51" t="s">
        <v>40</v>
      </c>
      <c r="Y21" s="51" t="s">
        <v>40</v>
      </c>
      <c r="Z21" s="51" t="s">
        <v>40</v>
      </c>
      <c r="AA21" s="51" t="s">
        <v>40</v>
      </c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</row>
    <row r="22" spans="2:47" s="10" customFormat="1" ht="43.5" x14ac:dyDescent="0.25">
      <c r="B22" s="43">
        <f t="shared" si="1"/>
        <v>6</v>
      </c>
      <c r="C22" s="53">
        <v>6064839</v>
      </c>
      <c r="D22" s="54" t="s">
        <v>85</v>
      </c>
      <c r="E22" s="55" t="s">
        <v>55</v>
      </c>
      <c r="F22" s="47"/>
      <c r="G22" s="48" t="s">
        <v>62</v>
      </c>
      <c r="H22" s="49">
        <v>1860000</v>
      </c>
      <c r="I22" s="49">
        <v>1860000</v>
      </c>
      <c r="J22" s="50" t="s">
        <v>80</v>
      </c>
      <c r="K22" s="51" t="s">
        <v>273</v>
      </c>
      <c r="L22" s="51">
        <v>106</v>
      </c>
      <c r="M22" s="51">
        <v>30</v>
      </c>
      <c r="N22" s="51">
        <v>137</v>
      </c>
      <c r="O22" s="79">
        <f t="shared" si="0"/>
        <v>297600</v>
      </c>
      <c r="P22" s="51" t="s">
        <v>40</v>
      </c>
      <c r="Q22" s="51" t="s">
        <v>40</v>
      </c>
      <c r="R22" s="51" t="s">
        <v>40</v>
      </c>
      <c r="S22" s="51" t="s">
        <v>40</v>
      </c>
      <c r="T22" s="51" t="s">
        <v>40</v>
      </c>
      <c r="U22" s="51" t="s">
        <v>40</v>
      </c>
      <c r="V22" s="51" t="s">
        <v>40</v>
      </c>
      <c r="W22" s="51" t="s">
        <v>40</v>
      </c>
      <c r="X22" s="51" t="s">
        <v>40</v>
      </c>
      <c r="Y22" s="51" t="s">
        <v>40</v>
      </c>
      <c r="Z22" s="51" t="s">
        <v>40</v>
      </c>
      <c r="AA22" s="51" t="s">
        <v>40</v>
      </c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</row>
    <row r="23" spans="2:47" s="10" customFormat="1" ht="43.5" x14ac:dyDescent="0.25">
      <c r="B23" s="43">
        <f t="shared" si="1"/>
        <v>7</v>
      </c>
      <c r="C23" s="53">
        <v>4424849</v>
      </c>
      <c r="D23" s="54" t="s">
        <v>86</v>
      </c>
      <c r="E23" s="55" t="s">
        <v>83</v>
      </c>
      <c r="F23" s="47"/>
      <c r="G23" s="48" t="s">
        <v>62</v>
      </c>
      <c r="H23" s="49">
        <v>1200000</v>
      </c>
      <c r="I23" s="49">
        <v>1200000</v>
      </c>
      <c r="J23" s="50" t="s">
        <v>80</v>
      </c>
      <c r="K23" s="51" t="s">
        <v>273</v>
      </c>
      <c r="L23" s="51">
        <v>106</v>
      </c>
      <c r="M23" s="51">
        <v>30</v>
      </c>
      <c r="N23" s="51">
        <v>137</v>
      </c>
      <c r="O23" s="79">
        <f t="shared" si="0"/>
        <v>192000</v>
      </c>
      <c r="P23" s="51" t="s">
        <v>40</v>
      </c>
      <c r="Q23" s="51" t="s">
        <v>40</v>
      </c>
      <c r="R23" s="51" t="s">
        <v>40</v>
      </c>
      <c r="S23" s="51" t="s">
        <v>40</v>
      </c>
      <c r="T23" s="51" t="s">
        <v>40</v>
      </c>
      <c r="U23" s="51" t="s">
        <v>40</v>
      </c>
      <c r="V23" s="51" t="s">
        <v>40</v>
      </c>
      <c r="W23" s="51" t="s">
        <v>40</v>
      </c>
      <c r="X23" s="51" t="s">
        <v>40</v>
      </c>
      <c r="Y23" s="51" t="s">
        <v>40</v>
      </c>
      <c r="Z23" s="51" t="s">
        <v>40</v>
      </c>
      <c r="AA23" s="51" t="s">
        <v>40</v>
      </c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</row>
    <row r="24" spans="2:47" s="10" customFormat="1" ht="43.5" x14ac:dyDescent="0.25">
      <c r="B24" s="43">
        <f t="shared" si="1"/>
        <v>8</v>
      </c>
      <c r="C24" s="49">
        <v>4172835</v>
      </c>
      <c r="D24" s="45" t="s">
        <v>87</v>
      </c>
      <c r="E24" s="52" t="s">
        <v>45</v>
      </c>
      <c r="F24" s="47"/>
      <c r="G24" s="48" t="s">
        <v>62</v>
      </c>
      <c r="H24" s="49">
        <v>660000</v>
      </c>
      <c r="I24" s="49">
        <v>660000</v>
      </c>
      <c r="J24" s="50" t="s">
        <v>80</v>
      </c>
      <c r="K24" s="51" t="s">
        <v>273</v>
      </c>
      <c r="L24" s="51">
        <v>106</v>
      </c>
      <c r="M24" s="51">
        <v>30</v>
      </c>
      <c r="N24" s="51">
        <v>137</v>
      </c>
      <c r="O24" s="79">
        <f t="shared" si="0"/>
        <v>105600</v>
      </c>
      <c r="P24" s="51" t="s">
        <v>40</v>
      </c>
      <c r="Q24" s="51" t="s">
        <v>40</v>
      </c>
      <c r="R24" s="51" t="s">
        <v>40</v>
      </c>
      <c r="S24" s="51" t="s">
        <v>40</v>
      </c>
      <c r="T24" s="51" t="s">
        <v>40</v>
      </c>
      <c r="U24" s="51" t="s">
        <v>40</v>
      </c>
      <c r="V24" s="51" t="s">
        <v>40</v>
      </c>
      <c r="W24" s="51" t="s">
        <v>40</v>
      </c>
      <c r="X24" s="51" t="s">
        <v>40</v>
      </c>
      <c r="Y24" s="51" t="s">
        <v>40</v>
      </c>
      <c r="Z24" s="51" t="s">
        <v>40</v>
      </c>
      <c r="AA24" s="51" t="s">
        <v>40</v>
      </c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</row>
    <row r="25" spans="2:47" s="10" customFormat="1" ht="43.5" x14ac:dyDescent="0.25">
      <c r="B25" s="43">
        <f t="shared" si="1"/>
        <v>9</v>
      </c>
      <c r="C25" s="53">
        <v>3689563</v>
      </c>
      <c r="D25" s="54" t="s">
        <v>88</v>
      </c>
      <c r="E25" s="55" t="s">
        <v>45</v>
      </c>
      <c r="F25" s="47"/>
      <c r="G25" s="48" t="s">
        <v>62</v>
      </c>
      <c r="H25" s="49">
        <v>660000</v>
      </c>
      <c r="I25" s="49">
        <v>660000</v>
      </c>
      <c r="J25" s="50" t="s">
        <v>80</v>
      </c>
      <c r="K25" s="51" t="s">
        <v>273</v>
      </c>
      <c r="L25" s="51">
        <v>106</v>
      </c>
      <c r="M25" s="51">
        <v>30</v>
      </c>
      <c r="N25" s="51">
        <v>137</v>
      </c>
      <c r="O25" s="79">
        <f t="shared" si="0"/>
        <v>105600</v>
      </c>
      <c r="P25" s="51" t="s">
        <v>40</v>
      </c>
      <c r="Q25" s="51" t="s">
        <v>40</v>
      </c>
      <c r="R25" s="51" t="s">
        <v>40</v>
      </c>
      <c r="S25" s="51" t="s">
        <v>40</v>
      </c>
      <c r="T25" s="51" t="s">
        <v>40</v>
      </c>
      <c r="U25" s="51" t="s">
        <v>40</v>
      </c>
      <c r="V25" s="51" t="s">
        <v>40</v>
      </c>
      <c r="W25" s="51" t="s">
        <v>40</v>
      </c>
      <c r="X25" s="51" t="s">
        <v>40</v>
      </c>
      <c r="Y25" s="51" t="s">
        <v>40</v>
      </c>
      <c r="Z25" s="51" t="s">
        <v>40</v>
      </c>
      <c r="AA25" s="51" t="s">
        <v>40</v>
      </c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</row>
    <row r="26" spans="2:47" s="10" customFormat="1" ht="43.5" x14ac:dyDescent="0.25">
      <c r="B26" s="43">
        <f t="shared" si="1"/>
        <v>10</v>
      </c>
      <c r="C26" s="49">
        <v>4650754</v>
      </c>
      <c r="D26" s="45" t="s">
        <v>219</v>
      </c>
      <c r="E26" s="52" t="s">
        <v>153</v>
      </c>
      <c r="F26" s="47"/>
      <c r="G26" s="48" t="s">
        <v>62</v>
      </c>
      <c r="H26" s="49">
        <v>660000</v>
      </c>
      <c r="I26" s="49">
        <v>660000</v>
      </c>
      <c r="J26" s="50" t="s">
        <v>80</v>
      </c>
      <c r="K26" s="51" t="s">
        <v>273</v>
      </c>
      <c r="L26" s="51">
        <v>106</v>
      </c>
      <c r="M26" s="51">
        <v>30</v>
      </c>
      <c r="N26" s="51">
        <v>137</v>
      </c>
      <c r="O26" s="79">
        <f t="shared" si="0"/>
        <v>105600</v>
      </c>
      <c r="P26" s="51" t="s">
        <v>40</v>
      </c>
      <c r="Q26" s="51" t="s">
        <v>40</v>
      </c>
      <c r="R26" s="51" t="s">
        <v>40</v>
      </c>
      <c r="S26" s="51" t="s">
        <v>40</v>
      </c>
      <c r="T26" s="51" t="s">
        <v>40</v>
      </c>
      <c r="U26" s="51" t="s">
        <v>40</v>
      </c>
      <c r="V26" s="51" t="s">
        <v>40</v>
      </c>
      <c r="W26" s="51" t="s">
        <v>40</v>
      </c>
      <c r="X26" s="51" t="s">
        <v>40</v>
      </c>
      <c r="Y26" s="51" t="s">
        <v>40</v>
      </c>
      <c r="Z26" s="51" t="s">
        <v>40</v>
      </c>
      <c r="AA26" s="51" t="s">
        <v>40</v>
      </c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</row>
    <row r="27" spans="2:47" s="10" customFormat="1" ht="43.5" x14ac:dyDescent="0.25">
      <c r="B27" s="43">
        <f t="shared" si="1"/>
        <v>11</v>
      </c>
      <c r="C27" s="53">
        <v>4346655</v>
      </c>
      <c r="D27" s="54" t="s">
        <v>89</v>
      </c>
      <c r="E27" s="55" t="s">
        <v>45</v>
      </c>
      <c r="F27" s="47"/>
      <c r="G27" s="48" t="s">
        <v>62</v>
      </c>
      <c r="H27" s="49">
        <v>660000</v>
      </c>
      <c r="I27" s="49">
        <v>660000</v>
      </c>
      <c r="J27" s="50" t="s">
        <v>80</v>
      </c>
      <c r="K27" s="51" t="s">
        <v>273</v>
      </c>
      <c r="L27" s="51">
        <v>106</v>
      </c>
      <c r="M27" s="51">
        <v>30</v>
      </c>
      <c r="N27" s="51">
        <v>137</v>
      </c>
      <c r="O27" s="79">
        <f t="shared" si="0"/>
        <v>105600</v>
      </c>
      <c r="P27" s="51" t="s">
        <v>40</v>
      </c>
      <c r="Q27" s="51" t="s">
        <v>40</v>
      </c>
      <c r="R27" s="51" t="s">
        <v>40</v>
      </c>
      <c r="S27" s="51" t="s">
        <v>40</v>
      </c>
      <c r="T27" s="51" t="s">
        <v>40</v>
      </c>
      <c r="U27" s="51" t="s">
        <v>40</v>
      </c>
      <c r="V27" s="51" t="s">
        <v>40</v>
      </c>
      <c r="W27" s="51" t="s">
        <v>40</v>
      </c>
      <c r="X27" s="51" t="s">
        <v>40</v>
      </c>
      <c r="Y27" s="51" t="s">
        <v>40</v>
      </c>
      <c r="Z27" s="51" t="s">
        <v>40</v>
      </c>
      <c r="AA27" s="51" t="s">
        <v>40</v>
      </c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</row>
    <row r="28" spans="2:47" s="10" customFormat="1" ht="43.5" x14ac:dyDescent="0.25">
      <c r="B28" s="43">
        <f t="shared" si="1"/>
        <v>12</v>
      </c>
      <c r="C28" s="49">
        <v>1709865</v>
      </c>
      <c r="D28" s="45" t="s">
        <v>90</v>
      </c>
      <c r="E28" s="52" t="s">
        <v>47</v>
      </c>
      <c r="F28" s="47"/>
      <c r="G28" s="48" t="s">
        <v>62</v>
      </c>
      <c r="H28" s="49">
        <v>660000</v>
      </c>
      <c r="I28" s="49">
        <v>660000</v>
      </c>
      <c r="J28" s="50" t="s">
        <v>80</v>
      </c>
      <c r="K28" s="51" t="s">
        <v>273</v>
      </c>
      <c r="L28" s="51">
        <v>106</v>
      </c>
      <c r="M28" s="51">
        <v>30</v>
      </c>
      <c r="N28" s="51">
        <v>137</v>
      </c>
      <c r="O28" s="79">
        <f t="shared" si="0"/>
        <v>105600</v>
      </c>
      <c r="P28" s="51" t="s">
        <v>40</v>
      </c>
      <c r="Q28" s="51" t="s">
        <v>40</v>
      </c>
      <c r="R28" s="51" t="s">
        <v>40</v>
      </c>
      <c r="S28" s="51" t="s">
        <v>40</v>
      </c>
      <c r="T28" s="51" t="s">
        <v>40</v>
      </c>
      <c r="U28" s="51" t="s">
        <v>40</v>
      </c>
      <c r="V28" s="51" t="s">
        <v>40</v>
      </c>
      <c r="W28" s="51" t="s">
        <v>40</v>
      </c>
      <c r="X28" s="51" t="s">
        <v>40</v>
      </c>
      <c r="Y28" s="51" t="s">
        <v>40</v>
      </c>
      <c r="Z28" s="51" t="s">
        <v>40</v>
      </c>
      <c r="AA28" s="51" t="s">
        <v>40</v>
      </c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</row>
    <row r="29" spans="2:47" s="10" customFormat="1" ht="43.5" x14ac:dyDescent="0.25">
      <c r="B29" s="43">
        <f t="shared" si="1"/>
        <v>13</v>
      </c>
      <c r="C29" s="49">
        <v>2317793</v>
      </c>
      <c r="D29" s="45" t="s">
        <v>91</v>
      </c>
      <c r="E29" s="52" t="s">
        <v>47</v>
      </c>
      <c r="F29" s="47"/>
      <c r="G29" s="48" t="s">
        <v>62</v>
      </c>
      <c r="H29" s="49">
        <v>660000</v>
      </c>
      <c r="I29" s="49">
        <v>660000</v>
      </c>
      <c r="J29" s="50" t="s">
        <v>80</v>
      </c>
      <c r="K29" s="51" t="s">
        <v>273</v>
      </c>
      <c r="L29" s="51">
        <v>106</v>
      </c>
      <c r="M29" s="51">
        <v>30</v>
      </c>
      <c r="N29" s="51">
        <v>137</v>
      </c>
      <c r="O29" s="79">
        <f t="shared" si="0"/>
        <v>105600</v>
      </c>
      <c r="P29" s="51" t="s">
        <v>40</v>
      </c>
      <c r="Q29" s="51" t="s">
        <v>40</v>
      </c>
      <c r="R29" s="51" t="s">
        <v>40</v>
      </c>
      <c r="S29" s="51" t="s">
        <v>40</v>
      </c>
      <c r="T29" s="51" t="s">
        <v>40</v>
      </c>
      <c r="U29" s="51" t="s">
        <v>40</v>
      </c>
      <c r="V29" s="51" t="s">
        <v>40</v>
      </c>
      <c r="W29" s="51" t="s">
        <v>40</v>
      </c>
      <c r="X29" s="51" t="s">
        <v>40</v>
      </c>
      <c r="Y29" s="51" t="s">
        <v>40</v>
      </c>
      <c r="Z29" s="51" t="s">
        <v>40</v>
      </c>
      <c r="AA29" s="51" t="s">
        <v>40</v>
      </c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</row>
    <row r="30" spans="2:47" s="10" customFormat="1" ht="43.5" x14ac:dyDescent="0.25">
      <c r="B30" s="43">
        <f t="shared" si="1"/>
        <v>14</v>
      </c>
      <c r="C30" s="49">
        <v>3999081</v>
      </c>
      <c r="D30" s="45" t="s">
        <v>271</v>
      </c>
      <c r="E30" s="52" t="s">
        <v>272</v>
      </c>
      <c r="F30" s="47"/>
      <c r="G30" s="48" t="s">
        <v>62</v>
      </c>
      <c r="H30" s="49">
        <v>660000</v>
      </c>
      <c r="I30" s="49">
        <v>660000</v>
      </c>
      <c r="J30" s="50" t="s">
        <v>80</v>
      </c>
      <c r="K30" s="51" t="s">
        <v>273</v>
      </c>
      <c r="L30" s="51">
        <v>106</v>
      </c>
      <c r="M30" s="51">
        <v>30</v>
      </c>
      <c r="N30" s="51">
        <v>137</v>
      </c>
      <c r="O30" s="79">
        <f t="shared" si="0"/>
        <v>105600</v>
      </c>
      <c r="P30" s="51" t="s">
        <v>40</v>
      </c>
      <c r="Q30" s="51" t="s">
        <v>40</v>
      </c>
      <c r="R30" s="51" t="s">
        <v>40</v>
      </c>
      <c r="S30" s="51" t="s">
        <v>40</v>
      </c>
      <c r="T30" s="51" t="s">
        <v>40</v>
      </c>
      <c r="U30" s="51" t="s">
        <v>40</v>
      </c>
      <c r="V30" s="51" t="s">
        <v>40</v>
      </c>
      <c r="W30" s="51" t="s">
        <v>40</v>
      </c>
      <c r="X30" s="51" t="s">
        <v>40</v>
      </c>
      <c r="Y30" s="51" t="s">
        <v>40</v>
      </c>
      <c r="Z30" s="51" t="s">
        <v>40</v>
      </c>
      <c r="AA30" s="51" t="s">
        <v>40</v>
      </c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</row>
    <row r="31" spans="2:47" s="10" customFormat="1" ht="43.5" x14ac:dyDescent="0.25">
      <c r="B31" s="43">
        <f t="shared" si="1"/>
        <v>15</v>
      </c>
      <c r="C31" s="49">
        <v>2344063</v>
      </c>
      <c r="D31" s="45" t="s">
        <v>92</v>
      </c>
      <c r="E31" s="52" t="s">
        <v>152</v>
      </c>
      <c r="F31" s="47"/>
      <c r="G31" s="48" t="s">
        <v>62</v>
      </c>
      <c r="H31" s="49">
        <v>660000</v>
      </c>
      <c r="I31" s="49">
        <v>660000</v>
      </c>
      <c r="J31" s="50" t="s">
        <v>80</v>
      </c>
      <c r="K31" s="51" t="s">
        <v>273</v>
      </c>
      <c r="L31" s="51">
        <v>106</v>
      </c>
      <c r="M31" s="51">
        <v>30</v>
      </c>
      <c r="N31" s="51">
        <v>137</v>
      </c>
      <c r="O31" s="79">
        <f t="shared" si="0"/>
        <v>105600</v>
      </c>
      <c r="P31" s="51" t="s">
        <v>40</v>
      </c>
      <c r="Q31" s="51" t="s">
        <v>40</v>
      </c>
      <c r="R31" s="51" t="s">
        <v>40</v>
      </c>
      <c r="S31" s="51" t="s">
        <v>40</v>
      </c>
      <c r="T31" s="51" t="s">
        <v>40</v>
      </c>
      <c r="U31" s="51" t="s">
        <v>40</v>
      </c>
      <c r="V31" s="51" t="s">
        <v>40</v>
      </c>
      <c r="W31" s="51" t="s">
        <v>40</v>
      </c>
      <c r="X31" s="51" t="s">
        <v>40</v>
      </c>
      <c r="Y31" s="51" t="s">
        <v>40</v>
      </c>
      <c r="Z31" s="51" t="s">
        <v>40</v>
      </c>
      <c r="AA31" s="51" t="s">
        <v>40</v>
      </c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</row>
    <row r="32" spans="2:47" s="10" customFormat="1" ht="43.5" x14ac:dyDescent="0.25">
      <c r="B32" s="43">
        <f t="shared" si="1"/>
        <v>16</v>
      </c>
      <c r="C32" s="49">
        <v>2865287</v>
      </c>
      <c r="D32" s="45" t="s">
        <v>93</v>
      </c>
      <c r="E32" s="52" t="s">
        <v>46</v>
      </c>
      <c r="F32" s="47"/>
      <c r="G32" s="48" t="s">
        <v>62</v>
      </c>
      <c r="H32" s="49">
        <v>660000</v>
      </c>
      <c r="I32" s="49">
        <v>660000</v>
      </c>
      <c r="J32" s="50" t="s">
        <v>80</v>
      </c>
      <c r="K32" s="51" t="s">
        <v>273</v>
      </c>
      <c r="L32" s="51">
        <v>106</v>
      </c>
      <c r="M32" s="51">
        <v>30</v>
      </c>
      <c r="N32" s="51">
        <v>137</v>
      </c>
      <c r="O32" s="79">
        <f t="shared" si="0"/>
        <v>105600</v>
      </c>
      <c r="P32" s="51" t="s">
        <v>40</v>
      </c>
      <c r="Q32" s="51" t="s">
        <v>40</v>
      </c>
      <c r="R32" s="51" t="s">
        <v>40</v>
      </c>
      <c r="S32" s="51" t="s">
        <v>40</v>
      </c>
      <c r="T32" s="51" t="s">
        <v>40</v>
      </c>
      <c r="U32" s="51" t="s">
        <v>40</v>
      </c>
      <c r="V32" s="51" t="s">
        <v>40</v>
      </c>
      <c r="W32" s="51" t="s">
        <v>40</v>
      </c>
      <c r="X32" s="51" t="s">
        <v>40</v>
      </c>
      <c r="Y32" s="51" t="s">
        <v>40</v>
      </c>
      <c r="Z32" s="51" t="s">
        <v>40</v>
      </c>
      <c r="AA32" s="51" t="s">
        <v>40</v>
      </c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</row>
    <row r="33" spans="2:47" s="10" customFormat="1" ht="43.5" x14ac:dyDescent="0.25">
      <c r="B33" s="43">
        <f t="shared" si="1"/>
        <v>17</v>
      </c>
      <c r="C33" s="49">
        <v>4975090</v>
      </c>
      <c r="D33" s="45" t="s">
        <v>94</v>
      </c>
      <c r="E33" s="52" t="s">
        <v>43</v>
      </c>
      <c r="F33" s="47"/>
      <c r="G33" s="48" t="s">
        <v>62</v>
      </c>
      <c r="H33" s="49">
        <v>660000</v>
      </c>
      <c r="I33" s="49">
        <v>660000</v>
      </c>
      <c r="J33" s="50" t="s">
        <v>80</v>
      </c>
      <c r="K33" s="51" t="s">
        <v>273</v>
      </c>
      <c r="L33" s="51">
        <v>106</v>
      </c>
      <c r="M33" s="51">
        <v>30</v>
      </c>
      <c r="N33" s="51">
        <v>137</v>
      </c>
      <c r="O33" s="79">
        <f t="shared" si="0"/>
        <v>105600</v>
      </c>
      <c r="P33" s="51" t="s">
        <v>40</v>
      </c>
      <c r="Q33" s="51" t="s">
        <v>40</v>
      </c>
      <c r="R33" s="51" t="s">
        <v>40</v>
      </c>
      <c r="S33" s="51" t="s">
        <v>40</v>
      </c>
      <c r="T33" s="51" t="s">
        <v>40</v>
      </c>
      <c r="U33" s="51" t="s">
        <v>40</v>
      </c>
      <c r="V33" s="51" t="s">
        <v>40</v>
      </c>
      <c r="W33" s="51" t="s">
        <v>40</v>
      </c>
      <c r="X33" s="51" t="s">
        <v>40</v>
      </c>
      <c r="Y33" s="51" t="s">
        <v>40</v>
      </c>
      <c r="Z33" s="51" t="s">
        <v>40</v>
      </c>
      <c r="AA33" s="51" t="s">
        <v>40</v>
      </c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</row>
    <row r="34" spans="2:47" s="10" customFormat="1" ht="43.5" x14ac:dyDescent="0.25">
      <c r="B34" s="43">
        <f t="shared" si="1"/>
        <v>18</v>
      </c>
      <c r="C34" s="49">
        <v>2565470</v>
      </c>
      <c r="D34" s="45" t="s">
        <v>95</v>
      </c>
      <c r="E34" s="52" t="s">
        <v>46</v>
      </c>
      <c r="F34" s="47"/>
      <c r="G34" s="48" t="s">
        <v>62</v>
      </c>
      <c r="H34" s="49">
        <v>660000</v>
      </c>
      <c r="I34" s="49">
        <v>660000</v>
      </c>
      <c r="J34" s="50" t="s">
        <v>80</v>
      </c>
      <c r="K34" s="51" t="s">
        <v>273</v>
      </c>
      <c r="L34" s="51">
        <v>106</v>
      </c>
      <c r="M34" s="51">
        <v>30</v>
      </c>
      <c r="N34" s="51">
        <v>137</v>
      </c>
      <c r="O34" s="79">
        <f t="shared" si="0"/>
        <v>105600</v>
      </c>
      <c r="P34" s="51" t="s">
        <v>40</v>
      </c>
      <c r="Q34" s="51" t="s">
        <v>40</v>
      </c>
      <c r="R34" s="51" t="s">
        <v>40</v>
      </c>
      <c r="S34" s="51" t="s">
        <v>40</v>
      </c>
      <c r="T34" s="51" t="s">
        <v>40</v>
      </c>
      <c r="U34" s="51" t="s">
        <v>40</v>
      </c>
      <c r="V34" s="51" t="s">
        <v>40</v>
      </c>
      <c r="W34" s="51" t="s">
        <v>40</v>
      </c>
      <c r="X34" s="51" t="s">
        <v>40</v>
      </c>
      <c r="Y34" s="51" t="s">
        <v>40</v>
      </c>
      <c r="Z34" s="51" t="s">
        <v>40</v>
      </c>
      <c r="AA34" s="51" t="s">
        <v>40</v>
      </c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</row>
    <row r="35" spans="2:47" s="10" customFormat="1" ht="43.5" x14ac:dyDescent="0.25">
      <c r="B35" s="43">
        <f t="shared" si="1"/>
        <v>19</v>
      </c>
      <c r="C35" s="49">
        <v>3544810</v>
      </c>
      <c r="D35" s="45" t="s">
        <v>96</v>
      </c>
      <c r="E35" s="52" t="s">
        <v>46</v>
      </c>
      <c r="F35" s="47"/>
      <c r="G35" s="48" t="s">
        <v>62</v>
      </c>
      <c r="H35" s="49">
        <v>660000</v>
      </c>
      <c r="I35" s="49">
        <v>660000</v>
      </c>
      <c r="J35" s="50" t="s">
        <v>80</v>
      </c>
      <c r="K35" s="51" t="s">
        <v>273</v>
      </c>
      <c r="L35" s="51">
        <v>106</v>
      </c>
      <c r="M35" s="51">
        <v>30</v>
      </c>
      <c r="N35" s="51">
        <v>137</v>
      </c>
      <c r="O35" s="79">
        <f t="shared" si="0"/>
        <v>105600</v>
      </c>
      <c r="P35" s="51" t="s">
        <v>40</v>
      </c>
      <c r="Q35" s="51" t="s">
        <v>40</v>
      </c>
      <c r="R35" s="51" t="s">
        <v>40</v>
      </c>
      <c r="S35" s="51" t="s">
        <v>40</v>
      </c>
      <c r="T35" s="51" t="s">
        <v>40</v>
      </c>
      <c r="U35" s="51" t="s">
        <v>40</v>
      </c>
      <c r="V35" s="51" t="s">
        <v>40</v>
      </c>
      <c r="W35" s="51" t="s">
        <v>40</v>
      </c>
      <c r="X35" s="51" t="s">
        <v>40</v>
      </c>
      <c r="Y35" s="51" t="s">
        <v>40</v>
      </c>
      <c r="Z35" s="51" t="s">
        <v>40</v>
      </c>
      <c r="AA35" s="51" t="s">
        <v>40</v>
      </c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</row>
    <row r="36" spans="2:47" s="10" customFormat="1" ht="43.5" x14ac:dyDescent="0.25">
      <c r="B36" s="43">
        <f t="shared" si="1"/>
        <v>20</v>
      </c>
      <c r="C36" s="49">
        <v>3995978</v>
      </c>
      <c r="D36" s="45" t="s">
        <v>97</v>
      </c>
      <c r="E36" s="52" t="s">
        <v>45</v>
      </c>
      <c r="F36" s="47"/>
      <c r="G36" s="48" t="s">
        <v>62</v>
      </c>
      <c r="H36" s="49">
        <v>660000</v>
      </c>
      <c r="I36" s="49">
        <v>660000</v>
      </c>
      <c r="J36" s="50" t="s">
        <v>80</v>
      </c>
      <c r="K36" s="51" t="s">
        <v>273</v>
      </c>
      <c r="L36" s="51">
        <v>106</v>
      </c>
      <c r="M36" s="51">
        <v>30</v>
      </c>
      <c r="N36" s="51">
        <v>137</v>
      </c>
      <c r="O36" s="79">
        <f t="shared" si="0"/>
        <v>105600</v>
      </c>
      <c r="P36" s="51" t="s">
        <v>40</v>
      </c>
      <c r="Q36" s="51" t="s">
        <v>40</v>
      </c>
      <c r="R36" s="51" t="s">
        <v>40</v>
      </c>
      <c r="S36" s="51" t="s">
        <v>40</v>
      </c>
      <c r="T36" s="51" t="s">
        <v>40</v>
      </c>
      <c r="U36" s="51" t="s">
        <v>40</v>
      </c>
      <c r="V36" s="51" t="s">
        <v>40</v>
      </c>
      <c r="W36" s="51" t="s">
        <v>40</v>
      </c>
      <c r="X36" s="51" t="s">
        <v>40</v>
      </c>
      <c r="Y36" s="51" t="s">
        <v>40</v>
      </c>
      <c r="Z36" s="51" t="s">
        <v>40</v>
      </c>
      <c r="AA36" s="51" t="s">
        <v>40</v>
      </c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</row>
    <row r="37" spans="2:47" s="10" customFormat="1" ht="43.5" x14ac:dyDescent="0.25">
      <c r="B37" s="43">
        <f t="shared" si="1"/>
        <v>21</v>
      </c>
      <c r="C37" s="49">
        <v>3840974</v>
      </c>
      <c r="D37" s="45" t="s">
        <v>98</v>
      </c>
      <c r="E37" s="52" t="s">
        <v>45</v>
      </c>
      <c r="F37" s="47"/>
      <c r="G37" s="48" t="s">
        <v>62</v>
      </c>
      <c r="H37" s="49">
        <v>660000</v>
      </c>
      <c r="I37" s="49">
        <v>660000</v>
      </c>
      <c r="J37" s="50" t="s">
        <v>80</v>
      </c>
      <c r="K37" s="51" t="s">
        <v>273</v>
      </c>
      <c r="L37" s="51">
        <v>106</v>
      </c>
      <c r="M37" s="51">
        <v>30</v>
      </c>
      <c r="N37" s="51">
        <v>137</v>
      </c>
      <c r="O37" s="79">
        <f t="shared" si="0"/>
        <v>105600</v>
      </c>
      <c r="P37" s="51" t="s">
        <v>40</v>
      </c>
      <c r="Q37" s="51" t="s">
        <v>40</v>
      </c>
      <c r="R37" s="51" t="s">
        <v>40</v>
      </c>
      <c r="S37" s="51" t="s">
        <v>40</v>
      </c>
      <c r="T37" s="51" t="s">
        <v>40</v>
      </c>
      <c r="U37" s="51" t="s">
        <v>40</v>
      </c>
      <c r="V37" s="51" t="s">
        <v>40</v>
      </c>
      <c r="W37" s="51" t="s">
        <v>40</v>
      </c>
      <c r="X37" s="51" t="s">
        <v>40</v>
      </c>
      <c r="Y37" s="51" t="s">
        <v>40</v>
      </c>
      <c r="Z37" s="51" t="s">
        <v>40</v>
      </c>
      <c r="AA37" s="51" t="s">
        <v>40</v>
      </c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</row>
    <row r="38" spans="2:47" s="10" customFormat="1" ht="43.5" x14ac:dyDescent="0.25">
      <c r="B38" s="43">
        <f t="shared" si="1"/>
        <v>22</v>
      </c>
      <c r="C38" s="49">
        <v>4400898</v>
      </c>
      <c r="D38" s="45" t="s">
        <v>99</v>
      </c>
      <c r="E38" s="52" t="s">
        <v>45</v>
      </c>
      <c r="F38" s="47"/>
      <c r="G38" s="48" t="s">
        <v>62</v>
      </c>
      <c r="H38" s="49">
        <v>660000</v>
      </c>
      <c r="I38" s="49">
        <v>660000</v>
      </c>
      <c r="J38" s="50" t="s">
        <v>80</v>
      </c>
      <c r="K38" s="51" t="s">
        <v>273</v>
      </c>
      <c r="L38" s="51">
        <v>106</v>
      </c>
      <c r="M38" s="51">
        <v>30</v>
      </c>
      <c r="N38" s="51">
        <v>137</v>
      </c>
      <c r="O38" s="79">
        <f t="shared" si="0"/>
        <v>105600</v>
      </c>
      <c r="P38" s="51" t="s">
        <v>40</v>
      </c>
      <c r="Q38" s="51" t="s">
        <v>40</v>
      </c>
      <c r="R38" s="51" t="s">
        <v>40</v>
      </c>
      <c r="S38" s="51" t="s">
        <v>40</v>
      </c>
      <c r="T38" s="51" t="s">
        <v>40</v>
      </c>
      <c r="U38" s="51" t="s">
        <v>40</v>
      </c>
      <c r="V38" s="51" t="s">
        <v>40</v>
      </c>
      <c r="W38" s="51" t="s">
        <v>40</v>
      </c>
      <c r="X38" s="51" t="s">
        <v>40</v>
      </c>
      <c r="Y38" s="51" t="s">
        <v>40</v>
      </c>
      <c r="Z38" s="51" t="s">
        <v>40</v>
      </c>
      <c r="AA38" s="51" t="s">
        <v>40</v>
      </c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</row>
    <row r="39" spans="2:47" s="10" customFormat="1" ht="43.5" x14ac:dyDescent="0.25">
      <c r="B39" s="43">
        <f t="shared" si="1"/>
        <v>23</v>
      </c>
      <c r="C39" s="49">
        <v>3742142</v>
      </c>
      <c r="D39" s="45" t="s">
        <v>100</v>
      </c>
      <c r="E39" s="52" t="s">
        <v>45</v>
      </c>
      <c r="F39" s="47"/>
      <c r="G39" s="48" t="s">
        <v>62</v>
      </c>
      <c r="H39" s="49">
        <v>660000</v>
      </c>
      <c r="I39" s="49">
        <v>660000</v>
      </c>
      <c r="J39" s="50" t="s">
        <v>80</v>
      </c>
      <c r="K39" s="51" t="s">
        <v>273</v>
      </c>
      <c r="L39" s="51">
        <v>106</v>
      </c>
      <c r="M39" s="51">
        <v>30</v>
      </c>
      <c r="N39" s="51">
        <v>137</v>
      </c>
      <c r="O39" s="79">
        <f t="shared" si="0"/>
        <v>105600</v>
      </c>
      <c r="P39" s="51" t="s">
        <v>40</v>
      </c>
      <c r="Q39" s="51" t="s">
        <v>40</v>
      </c>
      <c r="R39" s="51" t="s">
        <v>40</v>
      </c>
      <c r="S39" s="51" t="s">
        <v>40</v>
      </c>
      <c r="T39" s="51" t="s">
        <v>40</v>
      </c>
      <c r="U39" s="51" t="s">
        <v>40</v>
      </c>
      <c r="V39" s="51" t="s">
        <v>40</v>
      </c>
      <c r="W39" s="51" t="s">
        <v>40</v>
      </c>
      <c r="X39" s="51" t="s">
        <v>40</v>
      </c>
      <c r="Y39" s="51" t="s">
        <v>40</v>
      </c>
      <c r="Z39" s="51" t="s">
        <v>40</v>
      </c>
      <c r="AA39" s="51" t="s">
        <v>40</v>
      </c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</row>
    <row r="40" spans="2:47" s="10" customFormat="1" ht="43.5" x14ac:dyDescent="0.25">
      <c r="B40" s="43">
        <f t="shared" si="1"/>
        <v>24</v>
      </c>
      <c r="C40" s="49">
        <v>4715065</v>
      </c>
      <c r="D40" s="45" t="s">
        <v>101</v>
      </c>
      <c r="E40" s="52" t="s">
        <v>45</v>
      </c>
      <c r="F40" s="47"/>
      <c r="G40" s="48" t="s">
        <v>62</v>
      </c>
      <c r="H40" s="49">
        <v>660000</v>
      </c>
      <c r="I40" s="49">
        <v>660000</v>
      </c>
      <c r="J40" s="50" t="s">
        <v>80</v>
      </c>
      <c r="K40" s="51" t="s">
        <v>273</v>
      </c>
      <c r="L40" s="51">
        <v>106</v>
      </c>
      <c r="M40" s="51">
        <v>30</v>
      </c>
      <c r="N40" s="51">
        <v>137</v>
      </c>
      <c r="O40" s="79">
        <f t="shared" si="0"/>
        <v>105600</v>
      </c>
      <c r="P40" s="51" t="s">
        <v>40</v>
      </c>
      <c r="Q40" s="51" t="s">
        <v>40</v>
      </c>
      <c r="R40" s="51" t="s">
        <v>40</v>
      </c>
      <c r="S40" s="51" t="s">
        <v>40</v>
      </c>
      <c r="T40" s="51" t="s">
        <v>40</v>
      </c>
      <c r="U40" s="51" t="s">
        <v>40</v>
      </c>
      <c r="V40" s="51" t="s">
        <v>40</v>
      </c>
      <c r="W40" s="51" t="s">
        <v>40</v>
      </c>
      <c r="X40" s="51" t="s">
        <v>40</v>
      </c>
      <c r="Y40" s="51" t="s">
        <v>40</v>
      </c>
      <c r="Z40" s="51" t="s">
        <v>40</v>
      </c>
      <c r="AA40" s="51" t="s">
        <v>40</v>
      </c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</row>
    <row r="41" spans="2:47" s="10" customFormat="1" ht="43.5" x14ac:dyDescent="0.25">
      <c r="B41" s="43">
        <f t="shared" si="1"/>
        <v>25</v>
      </c>
      <c r="C41" s="49">
        <v>5089305</v>
      </c>
      <c r="D41" s="45" t="s">
        <v>267</v>
      </c>
      <c r="E41" s="52" t="s">
        <v>45</v>
      </c>
      <c r="F41" s="47"/>
      <c r="G41" s="48" t="s">
        <v>62</v>
      </c>
      <c r="H41" s="49">
        <v>660000</v>
      </c>
      <c r="I41" s="49">
        <v>660000</v>
      </c>
      <c r="J41" s="50" t="s">
        <v>80</v>
      </c>
      <c r="K41" s="51" t="s">
        <v>273</v>
      </c>
      <c r="L41" s="51">
        <v>106</v>
      </c>
      <c r="M41" s="51">
        <v>30</v>
      </c>
      <c r="N41" s="51">
        <v>137</v>
      </c>
      <c r="O41" s="79">
        <f t="shared" si="0"/>
        <v>105600</v>
      </c>
      <c r="P41" s="51" t="s">
        <v>40</v>
      </c>
      <c r="Q41" s="51" t="s">
        <v>40</v>
      </c>
      <c r="R41" s="51" t="s">
        <v>40</v>
      </c>
      <c r="S41" s="51" t="s">
        <v>40</v>
      </c>
      <c r="T41" s="51" t="s">
        <v>40</v>
      </c>
      <c r="U41" s="51" t="s">
        <v>40</v>
      </c>
      <c r="V41" s="51" t="s">
        <v>40</v>
      </c>
      <c r="W41" s="51" t="s">
        <v>40</v>
      </c>
      <c r="X41" s="51" t="s">
        <v>40</v>
      </c>
      <c r="Y41" s="51" t="s">
        <v>40</v>
      </c>
      <c r="Z41" s="51" t="s">
        <v>40</v>
      </c>
      <c r="AA41" s="51" t="s">
        <v>40</v>
      </c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</row>
    <row r="42" spans="2:47" s="10" customFormat="1" ht="43.5" x14ac:dyDescent="0.25">
      <c r="B42" s="43">
        <f t="shared" si="1"/>
        <v>26</v>
      </c>
      <c r="C42" s="49">
        <v>4956084</v>
      </c>
      <c r="D42" s="45" t="s">
        <v>249</v>
      </c>
      <c r="E42" s="52" t="s">
        <v>250</v>
      </c>
      <c r="F42" s="47"/>
      <c r="G42" s="48" t="s">
        <v>62</v>
      </c>
      <c r="H42" s="49">
        <v>660000</v>
      </c>
      <c r="I42" s="49">
        <v>660000</v>
      </c>
      <c r="J42" s="50" t="s">
        <v>80</v>
      </c>
      <c r="K42" s="51" t="s">
        <v>273</v>
      </c>
      <c r="L42" s="51">
        <v>106</v>
      </c>
      <c r="M42" s="51">
        <v>30</v>
      </c>
      <c r="N42" s="51">
        <v>137</v>
      </c>
      <c r="O42" s="79">
        <f t="shared" si="0"/>
        <v>105600</v>
      </c>
      <c r="P42" s="51" t="s">
        <v>40</v>
      </c>
      <c r="Q42" s="51" t="s">
        <v>40</v>
      </c>
      <c r="R42" s="51" t="s">
        <v>40</v>
      </c>
      <c r="S42" s="51" t="s">
        <v>40</v>
      </c>
      <c r="T42" s="51" t="s">
        <v>40</v>
      </c>
      <c r="U42" s="51" t="s">
        <v>40</v>
      </c>
      <c r="V42" s="51" t="s">
        <v>40</v>
      </c>
      <c r="W42" s="51" t="s">
        <v>40</v>
      </c>
      <c r="X42" s="51" t="s">
        <v>40</v>
      </c>
      <c r="Y42" s="51" t="s">
        <v>40</v>
      </c>
      <c r="Z42" s="51" t="s">
        <v>40</v>
      </c>
      <c r="AA42" s="51" t="s">
        <v>40</v>
      </c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</row>
    <row r="43" spans="2:47" s="10" customFormat="1" ht="43.5" x14ac:dyDescent="0.25">
      <c r="B43" s="43">
        <f t="shared" si="1"/>
        <v>27</v>
      </c>
      <c r="C43" s="49">
        <v>4573712</v>
      </c>
      <c r="D43" s="45" t="s">
        <v>102</v>
      </c>
      <c r="E43" s="52" t="s">
        <v>45</v>
      </c>
      <c r="F43" s="47"/>
      <c r="G43" s="48" t="s">
        <v>62</v>
      </c>
      <c r="H43" s="49">
        <v>660000</v>
      </c>
      <c r="I43" s="49">
        <v>660000</v>
      </c>
      <c r="J43" s="50" t="s">
        <v>80</v>
      </c>
      <c r="K43" s="51" t="s">
        <v>273</v>
      </c>
      <c r="L43" s="51">
        <v>106</v>
      </c>
      <c r="M43" s="51">
        <v>30</v>
      </c>
      <c r="N43" s="51">
        <v>137</v>
      </c>
      <c r="O43" s="79">
        <f t="shared" si="0"/>
        <v>105600</v>
      </c>
      <c r="P43" s="51" t="s">
        <v>40</v>
      </c>
      <c r="Q43" s="51" t="s">
        <v>40</v>
      </c>
      <c r="R43" s="51" t="s">
        <v>40</v>
      </c>
      <c r="S43" s="51" t="s">
        <v>40</v>
      </c>
      <c r="T43" s="51" t="s">
        <v>40</v>
      </c>
      <c r="U43" s="51" t="s">
        <v>40</v>
      </c>
      <c r="V43" s="51" t="s">
        <v>40</v>
      </c>
      <c r="W43" s="51" t="s">
        <v>40</v>
      </c>
      <c r="X43" s="51" t="s">
        <v>40</v>
      </c>
      <c r="Y43" s="51" t="s">
        <v>40</v>
      </c>
      <c r="Z43" s="51" t="s">
        <v>40</v>
      </c>
      <c r="AA43" s="51" t="s">
        <v>40</v>
      </c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</row>
    <row r="44" spans="2:47" s="10" customFormat="1" ht="43.5" x14ac:dyDescent="0.25">
      <c r="B44" s="43">
        <f t="shared" si="1"/>
        <v>28</v>
      </c>
      <c r="C44" s="49">
        <v>4254109</v>
      </c>
      <c r="D44" s="45" t="s">
        <v>103</v>
      </c>
      <c r="E44" s="52" t="s">
        <v>45</v>
      </c>
      <c r="F44" s="47"/>
      <c r="G44" s="48" t="s">
        <v>62</v>
      </c>
      <c r="H44" s="49">
        <v>660000</v>
      </c>
      <c r="I44" s="49">
        <v>660000</v>
      </c>
      <c r="J44" s="50" t="s">
        <v>80</v>
      </c>
      <c r="K44" s="51" t="s">
        <v>273</v>
      </c>
      <c r="L44" s="51">
        <v>106</v>
      </c>
      <c r="M44" s="51">
        <v>30</v>
      </c>
      <c r="N44" s="51">
        <v>137</v>
      </c>
      <c r="O44" s="79">
        <f t="shared" si="0"/>
        <v>105600</v>
      </c>
      <c r="P44" s="51" t="s">
        <v>40</v>
      </c>
      <c r="Q44" s="51" t="s">
        <v>40</v>
      </c>
      <c r="R44" s="51" t="s">
        <v>40</v>
      </c>
      <c r="S44" s="51" t="s">
        <v>40</v>
      </c>
      <c r="T44" s="51" t="s">
        <v>40</v>
      </c>
      <c r="U44" s="51" t="s">
        <v>40</v>
      </c>
      <c r="V44" s="51" t="s">
        <v>40</v>
      </c>
      <c r="W44" s="51" t="s">
        <v>40</v>
      </c>
      <c r="X44" s="51" t="s">
        <v>40</v>
      </c>
      <c r="Y44" s="51" t="s">
        <v>40</v>
      </c>
      <c r="Z44" s="51" t="s">
        <v>40</v>
      </c>
      <c r="AA44" s="51" t="s">
        <v>40</v>
      </c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</row>
    <row r="45" spans="2:47" s="10" customFormat="1" ht="43.5" x14ac:dyDescent="0.25">
      <c r="B45" s="43">
        <f t="shared" si="1"/>
        <v>29</v>
      </c>
      <c r="C45" s="49">
        <v>6080434</v>
      </c>
      <c r="D45" s="45" t="s">
        <v>218</v>
      </c>
      <c r="E45" s="52" t="s">
        <v>43</v>
      </c>
      <c r="F45" s="47"/>
      <c r="G45" s="48" t="s">
        <v>62</v>
      </c>
      <c r="H45" s="49">
        <v>660000</v>
      </c>
      <c r="I45" s="49">
        <v>660000</v>
      </c>
      <c r="J45" s="50" t="s">
        <v>80</v>
      </c>
      <c r="K45" s="51" t="s">
        <v>273</v>
      </c>
      <c r="L45" s="51">
        <v>106</v>
      </c>
      <c r="M45" s="51">
        <v>30</v>
      </c>
      <c r="N45" s="51">
        <v>137</v>
      </c>
      <c r="O45" s="79">
        <f t="shared" si="0"/>
        <v>105600</v>
      </c>
      <c r="P45" s="51" t="s">
        <v>40</v>
      </c>
      <c r="Q45" s="51" t="s">
        <v>40</v>
      </c>
      <c r="R45" s="51" t="s">
        <v>40</v>
      </c>
      <c r="S45" s="51" t="s">
        <v>40</v>
      </c>
      <c r="T45" s="51" t="s">
        <v>40</v>
      </c>
      <c r="U45" s="51" t="s">
        <v>40</v>
      </c>
      <c r="V45" s="51" t="s">
        <v>40</v>
      </c>
      <c r="W45" s="51" t="s">
        <v>40</v>
      </c>
      <c r="X45" s="51" t="s">
        <v>40</v>
      </c>
      <c r="Y45" s="51" t="s">
        <v>40</v>
      </c>
      <c r="Z45" s="51" t="s">
        <v>40</v>
      </c>
      <c r="AA45" s="51" t="s">
        <v>40</v>
      </c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</row>
    <row r="46" spans="2:47" s="10" customFormat="1" ht="43.5" x14ac:dyDescent="0.25">
      <c r="B46" s="43">
        <f t="shared" si="1"/>
        <v>30</v>
      </c>
      <c r="C46" s="49">
        <v>5207760</v>
      </c>
      <c r="D46" s="45" t="s">
        <v>104</v>
      </c>
      <c r="E46" s="52" t="s">
        <v>74</v>
      </c>
      <c r="F46" s="47"/>
      <c r="G46" s="48" t="s">
        <v>62</v>
      </c>
      <c r="H46" s="49">
        <v>660000</v>
      </c>
      <c r="I46" s="49">
        <v>660000</v>
      </c>
      <c r="J46" s="50" t="s">
        <v>80</v>
      </c>
      <c r="K46" s="51" t="s">
        <v>273</v>
      </c>
      <c r="L46" s="51">
        <v>106</v>
      </c>
      <c r="M46" s="51">
        <v>30</v>
      </c>
      <c r="N46" s="51">
        <v>137</v>
      </c>
      <c r="O46" s="79">
        <f t="shared" si="0"/>
        <v>105600</v>
      </c>
      <c r="P46" s="51" t="s">
        <v>40</v>
      </c>
      <c r="Q46" s="51" t="s">
        <v>40</v>
      </c>
      <c r="R46" s="51" t="s">
        <v>40</v>
      </c>
      <c r="S46" s="51" t="s">
        <v>40</v>
      </c>
      <c r="T46" s="51" t="s">
        <v>40</v>
      </c>
      <c r="U46" s="51" t="s">
        <v>40</v>
      </c>
      <c r="V46" s="51" t="s">
        <v>40</v>
      </c>
      <c r="W46" s="51" t="s">
        <v>40</v>
      </c>
      <c r="X46" s="51" t="s">
        <v>40</v>
      </c>
      <c r="Y46" s="51" t="s">
        <v>40</v>
      </c>
      <c r="Z46" s="51" t="s">
        <v>40</v>
      </c>
      <c r="AA46" s="51" t="s">
        <v>40</v>
      </c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</row>
    <row r="47" spans="2:47" s="10" customFormat="1" ht="43.5" x14ac:dyDescent="0.25">
      <c r="B47" s="43">
        <f t="shared" si="1"/>
        <v>31</v>
      </c>
      <c r="C47" s="49">
        <v>4156039</v>
      </c>
      <c r="D47" s="45" t="s">
        <v>105</v>
      </c>
      <c r="E47" s="52" t="s">
        <v>74</v>
      </c>
      <c r="F47" s="47"/>
      <c r="G47" s="48" t="s">
        <v>62</v>
      </c>
      <c r="H47" s="49">
        <v>660000</v>
      </c>
      <c r="I47" s="49">
        <v>660000</v>
      </c>
      <c r="J47" s="50" t="s">
        <v>80</v>
      </c>
      <c r="K47" s="51" t="s">
        <v>273</v>
      </c>
      <c r="L47" s="51">
        <v>106</v>
      </c>
      <c r="M47" s="51">
        <v>30</v>
      </c>
      <c r="N47" s="51">
        <v>137</v>
      </c>
      <c r="O47" s="79">
        <f t="shared" si="0"/>
        <v>105600</v>
      </c>
      <c r="P47" s="51" t="s">
        <v>40</v>
      </c>
      <c r="Q47" s="51" t="s">
        <v>40</v>
      </c>
      <c r="R47" s="51" t="s">
        <v>40</v>
      </c>
      <c r="S47" s="51" t="s">
        <v>40</v>
      </c>
      <c r="T47" s="51" t="s">
        <v>40</v>
      </c>
      <c r="U47" s="51" t="s">
        <v>40</v>
      </c>
      <c r="V47" s="51" t="s">
        <v>40</v>
      </c>
      <c r="W47" s="51" t="s">
        <v>40</v>
      </c>
      <c r="X47" s="51" t="s">
        <v>40</v>
      </c>
      <c r="Y47" s="51" t="s">
        <v>40</v>
      </c>
      <c r="Z47" s="51" t="s">
        <v>40</v>
      </c>
      <c r="AA47" s="51" t="s">
        <v>40</v>
      </c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</row>
    <row r="48" spans="2:47" s="10" customFormat="1" ht="43.5" x14ac:dyDescent="0.25">
      <c r="B48" s="43">
        <f t="shared" si="1"/>
        <v>32</v>
      </c>
      <c r="C48" s="49">
        <v>4363095</v>
      </c>
      <c r="D48" s="45" t="s">
        <v>106</v>
      </c>
      <c r="E48" s="52" t="s">
        <v>74</v>
      </c>
      <c r="F48" s="47"/>
      <c r="G48" s="48" t="s">
        <v>62</v>
      </c>
      <c r="H48" s="49">
        <v>660000</v>
      </c>
      <c r="I48" s="49">
        <v>660000</v>
      </c>
      <c r="J48" s="50" t="s">
        <v>80</v>
      </c>
      <c r="K48" s="51" t="s">
        <v>273</v>
      </c>
      <c r="L48" s="51">
        <v>106</v>
      </c>
      <c r="M48" s="51">
        <v>30</v>
      </c>
      <c r="N48" s="51">
        <v>137</v>
      </c>
      <c r="O48" s="79">
        <f t="shared" si="0"/>
        <v>105600</v>
      </c>
      <c r="P48" s="51" t="s">
        <v>40</v>
      </c>
      <c r="Q48" s="51" t="s">
        <v>40</v>
      </c>
      <c r="R48" s="51" t="s">
        <v>40</v>
      </c>
      <c r="S48" s="51" t="s">
        <v>40</v>
      </c>
      <c r="T48" s="51" t="s">
        <v>40</v>
      </c>
      <c r="U48" s="51" t="s">
        <v>40</v>
      </c>
      <c r="V48" s="51" t="s">
        <v>40</v>
      </c>
      <c r="W48" s="51" t="s">
        <v>40</v>
      </c>
      <c r="X48" s="51" t="s">
        <v>40</v>
      </c>
      <c r="Y48" s="51" t="s">
        <v>40</v>
      </c>
      <c r="Z48" s="51" t="s">
        <v>40</v>
      </c>
      <c r="AA48" s="51" t="s">
        <v>40</v>
      </c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</row>
    <row r="49" spans="2:47" s="10" customFormat="1" ht="43.5" x14ac:dyDescent="0.25">
      <c r="B49" s="43">
        <f t="shared" si="1"/>
        <v>33</v>
      </c>
      <c r="C49" s="49">
        <v>5555152</v>
      </c>
      <c r="D49" s="45" t="s">
        <v>107</v>
      </c>
      <c r="E49" s="52" t="s">
        <v>48</v>
      </c>
      <c r="F49" s="47"/>
      <c r="G49" s="48" t="s">
        <v>62</v>
      </c>
      <c r="H49" s="49">
        <v>660000</v>
      </c>
      <c r="I49" s="49">
        <v>660000</v>
      </c>
      <c r="J49" s="50" t="s">
        <v>80</v>
      </c>
      <c r="K49" s="51" t="s">
        <v>273</v>
      </c>
      <c r="L49" s="51">
        <v>106</v>
      </c>
      <c r="M49" s="51">
        <v>30</v>
      </c>
      <c r="N49" s="51">
        <v>137</v>
      </c>
      <c r="O49" s="79">
        <f t="shared" si="0"/>
        <v>105600</v>
      </c>
      <c r="P49" s="51" t="s">
        <v>40</v>
      </c>
      <c r="Q49" s="51" t="s">
        <v>40</v>
      </c>
      <c r="R49" s="51" t="s">
        <v>40</v>
      </c>
      <c r="S49" s="51" t="s">
        <v>40</v>
      </c>
      <c r="T49" s="51" t="s">
        <v>40</v>
      </c>
      <c r="U49" s="51" t="s">
        <v>40</v>
      </c>
      <c r="V49" s="51" t="s">
        <v>40</v>
      </c>
      <c r="W49" s="51" t="s">
        <v>40</v>
      </c>
      <c r="X49" s="51" t="s">
        <v>40</v>
      </c>
      <c r="Y49" s="51" t="s">
        <v>40</v>
      </c>
      <c r="Z49" s="51" t="s">
        <v>40</v>
      </c>
      <c r="AA49" s="51" t="s">
        <v>40</v>
      </c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</row>
    <row r="50" spans="2:47" s="10" customFormat="1" ht="43.5" x14ac:dyDescent="0.25">
      <c r="B50" s="43">
        <f t="shared" si="1"/>
        <v>34</v>
      </c>
      <c r="C50" s="49">
        <v>4833800</v>
      </c>
      <c r="D50" s="45" t="s">
        <v>108</v>
      </c>
      <c r="E50" s="52" t="s">
        <v>45</v>
      </c>
      <c r="F50" s="47"/>
      <c r="G50" s="48" t="s">
        <v>62</v>
      </c>
      <c r="H50" s="49">
        <v>660000</v>
      </c>
      <c r="I50" s="49">
        <v>660000</v>
      </c>
      <c r="J50" s="50" t="s">
        <v>80</v>
      </c>
      <c r="K50" s="51" t="s">
        <v>273</v>
      </c>
      <c r="L50" s="51">
        <v>106</v>
      </c>
      <c r="M50" s="51">
        <v>30</v>
      </c>
      <c r="N50" s="51">
        <v>137</v>
      </c>
      <c r="O50" s="79">
        <f t="shared" si="0"/>
        <v>105600</v>
      </c>
      <c r="P50" s="51" t="s">
        <v>40</v>
      </c>
      <c r="Q50" s="51" t="s">
        <v>40</v>
      </c>
      <c r="R50" s="51" t="s">
        <v>40</v>
      </c>
      <c r="S50" s="51" t="s">
        <v>40</v>
      </c>
      <c r="T50" s="51" t="s">
        <v>40</v>
      </c>
      <c r="U50" s="51" t="s">
        <v>40</v>
      </c>
      <c r="V50" s="51" t="s">
        <v>40</v>
      </c>
      <c r="W50" s="51" t="s">
        <v>40</v>
      </c>
      <c r="X50" s="51" t="s">
        <v>40</v>
      </c>
      <c r="Y50" s="51" t="s">
        <v>40</v>
      </c>
      <c r="Z50" s="51" t="s">
        <v>40</v>
      </c>
      <c r="AA50" s="51" t="s">
        <v>40</v>
      </c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</row>
    <row r="51" spans="2:47" s="10" customFormat="1" ht="43.5" x14ac:dyDescent="0.25">
      <c r="B51" s="43">
        <f t="shared" si="1"/>
        <v>35</v>
      </c>
      <c r="C51" s="49">
        <v>3990224</v>
      </c>
      <c r="D51" s="45" t="s">
        <v>109</v>
      </c>
      <c r="E51" s="52" t="s">
        <v>45</v>
      </c>
      <c r="F51" s="47"/>
      <c r="G51" s="48" t="s">
        <v>62</v>
      </c>
      <c r="H51" s="49">
        <v>660000</v>
      </c>
      <c r="I51" s="49">
        <v>660000</v>
      </c>
      <c r="J51" s="50" t="s">
        <v>80</v>
      </c>
      <c r="K51" s="51" t="s">
        <v>273</v>
      </c>
      <c r="L51" s="51">
        <v>106</v>
      </c>
      <c r="M51" s="51">
        <v>30</v>
      </c>
      <c r="N51" s="51">
        <v>137</v>
      </c>
      <c r="O51" s="79">
        <f t="shared" si="0"/>
        <v>105600</v>
      </c>
      <c r="P51" s="51" t="s">
        <v>40</v>
      </c>
      <c r="Q51" s="51" t="s">
        <v>40</v>
      </c>
      <c r="R51" s="51" t="s">
        <v>40</v>
      </c>
      <c r="S51" s="51" t="s">
        <v>40</v>
      </c>
      <c r="T51" s="51" t="s">
        <v>40</v>
      </c>
      <c r="U51" s="51" t="s">
        <v>40</v>
      </c>
      <c r="V51" s="51" t="s">
        <v>40</v>
      </c>
      <c r="W51" s="51" t="s">
        <v>40</v>
      </c>
      <c r="X51" s="51" t="s">
        <v>40</v>
      </c>
      <c r="Y51" s="51" t="s">
        <v>40</v>
      </c>
      <c r="Z51" s="51" t="s">
        <v>40</v>
      </c>
      <c r="AA51" s="51" t="s">
        <v>40</v>
      </c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</row>
    <row r="52" spans="2:47" s="10" customFormat="1" ht="43.5" x14ac:dyDescent="0.25">
      <c r="B52" s="43">
        <f t="shared" si="1"/>
        <v>36</v>
      </c>
      <c r="C52" s="49">
        <v>4479094</v>
      </c>
      <c r="D52" s="45" t="s">
        <v>110</v>
      </c>
      <c r="E52" s="52" t="s">
        <v>45</v>
      </c>
      <c r="F52" s="47"/>
      <c r="G52" s="48" t="s">
        <v>62</v>
      </c>
      <c r="H52" s="49">
        <v>660000</v>
      </c>
      <c r="I52" s="49">
        <v>660000</v>
      </c>
      <c r="J52" s="50" t="s">
        <v>80</v>
      </c>
      <c r="K52" s="51" t="s">
        <v>273</v>
      </c>
      <c r="L52" s="51">
        <v>106</v>
      </c>
      <c r="M52" s="51">
        <v>30</v>
      </c>
      <c r="N52" s="51">
        <v>137</v>
      </c>
      <c r="O52" s="79">
        <f t="shared" si="0"/>
        <v>105600</v>
      </c>
      <c r="P52" s="51" t="s">
        <v>40</v>
      </c>
      <c r="Q52" s="51" t="s">
        <v>40</v>
      </c>
      <c r="R52" s="51" t="s">
        <v>40</v>
      </c>
      <c r="S52" s="51" t="s">
        <v>40</v>
      </c>
      <c r="T52" s="51" t="s">
        <v>40</v>
      </c>
      <c r="U52" s="51" t="s">
        <v>40</v>
      </c>
      <c r="V52" s="51" t="s">
        <v>40</v>
      </c>
      <c r="W52" s="51" t="s">
        <v>40</v>
      </c>
      <c r="X52" s="51" t="s">
        <v>40</v>
      </c>
      <c r="Y52" s="51" t="s">
        <v>40</v>
      </c>
      <c r="Z52" s="51" t="s">
        <v>40</v>
      </c>
      <c r="AA52" s="51" t="s">
        <v>40</v>
      </c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</row>
    <row r="53" spans="2:47" s="10" customFormat="1" ht="43.5" x14ac:dyDescent="0.25">
      <c r="B53" s="43">
        <f t="shared" si="1"/>
        <v>37</v>
      </c>
      <c r="C53" s="49">
        <v>4491469</v>
      </c>
      <c r="D53" s="45" t="s">
        <v>111</v>
      </c>
      <c r="E53" s="52" t="s">
        <v>45</v>
      </c>
      <c r="F53" s="47"/>
      <c r="G53" s="48" t="s">
        <v>62</v>
      </c>
      <c r="H53" s="49">
        <v>660000</v>
      </c>
      <c r="I53" s="49">
        <v>660000</v>
      </c>
      <c r="J53" s="50" t="s">
        <v>80</v>
      </c>
      <c r="K53" s="51" t="s">
        <v>273</v>
      </c>
      <c r="L53" s="51">
        <v>106</v>
      </c>
      <c r="M53" s="51">
        <v>30</v>
      </c>
      <c r="N53" s="51">
        <v>137</v>
      </c>
      <c r="O53" s="79">
        <f t="shared" si="0"/>
        <v>105600</v>
      </c>
      <c r="P53" s="51" t="s">
        <v>40</v>
      </c>
      <c r="Q53" s="51" t="s">
        <v>40</v>
      </c>
      <c r="R53" s="51" t="s">
        <v>40</v>
      </c>
      <c r="S53" s="51" t="s">
        <v>40</v>
      </c>
      <c r="T53" s="51" t="s">
        <v>40</v>
      </c>
      <c r="U53" s="51" t="s">
        <v>40</v>
      </c>
      <c r="V53" s="51" t="s">
        <v>40</v>
      </c>
      <c r="W53" s="51" t="s">
        <v>40</v>
      </c>
      <c r="X53" s="51" t="s">
        <v>40</v>
      </c>
      <c r="Y53" s="51" t="s">
        <v>40</v>
      </c>
      <c r="Z53" s="51" t="s">
        <v>40</v>
      </c>
      <c r="AA53" s="51" t="s">
        <v>40</v>
      </c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</row>
    <row r="54" spans="2:47" s="10" customFormat="1" ht="43.5" x14ac:dyDescent="0.25">
      <c r="B54" s="43">
        <f t="shared" si="1"/>
        <v>38</v>
      </c>
      <c r="C54" s="49">
        <v>4693756</v>
      </c>
      <c r="D54" s="45" t="s">
        <v>112</v>
      </c>
      <c r="E54" s="52" t="s">
        <v>45</v>
      </c>
      <c r="F54" s="47"/>
      <c r="G54" s="48" t="s">
        <v>62</v>
      </c>
      <c r="H54" s="49">
        <v>660000</v>
      </c>
      <c r="I54" s="49">
        <v>660000</v>
      </c>
      <c r="J54" s="50" t="s">
        <v>80</v>
      </c>
      <c r="K54" s="51" t="s">
        <v>273</v>
      </c>
      <c r="L54" s="51">
        <v>106</v>
      </c>
      <c r="M54" s="51">
        <v>30</v>
      </c>
      <c r="N54" s="51">
        <v>137</v>
      </c>
      <c r="O54" s="79">
        <f t="shared" si="0"/>
        <v>105600</v>
      </c>
      <c r="P54" s="51" t="s">
        <v>40</v>
      </c>
      <c r="Q54" s="51" t="s">
        <v>40</v>
      </c>
      <c r="R54" s="51" t="s">
        <v>40</v>
      </c>
      <c r="S54" s="51" t="s">
        <v>40</v>
      </c>
      <c r="T54" s="51" t="s">
        <v>40</v>
      </c>
      <c r="U54" s="51" t="s">
        <v>40</v>
      </c>
      <c r="V54" s="51" t="s">
        <v>40</v>
      </c>
      <c r="W54" s="51" t="s">
        <v>40</v>
      </c>
      <c r="X54" s="51" t="s">
        <v>40</v>
      </c>
      <c r="Y54" s="51" t="s">
        <v>40</v>
      </c>
      <c r="Z54" s="51" t="s">
        <v>40</v>
      </c>
      <c r="AA54" s="51" t="s">
        <v>40</v>
      </c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</row>
    <row r="55" spans="2:47" s="10" customFormat="1" ht="43.5" x14ac:dyDescent="0.25">
      <c r="B55" s="43">
        <f t="shared" si="1"/>
        <v>39</v>
      </c>
      <c r="C55" s="49">
        <v>5136819</v>
      </c>
      <c r="D55" s="45" t="s">
        <v>113</v>
      </c>
      <c r="E55" s="52" t="s">
        <v>45</v>
      </c>
      <c r="F55" s="47"/>
      <c r="G55" s="48" t="s">
        <v>62</v>
      </c>
      <c r="H55" s="49">
        <v>660000</v>
      </c>
      <c r="I55" s="49">
        <v>660000</v>
      </c>
      <c r="J55" s="50" t="s">
        <v>80</v>
      </c>
      <c r="K55" s="51" t="s">
        <v>273</v>
      </c>
      <c r="L55" s="51">
        <v>106</v>
      </c>
      <c r="M55" s="51">
        <v>30</v>
      </c>
      <c r="N55" s="51">
        <v>137</v>
      </c>
      <c r="O55" s="79">
        <f t="shared" si="0"/>
        <v>105600</v>
      </c>
      <c r="P55" s="51" t="s">
        <v>40</v>
      </c>
      <c r="Q55" s="51" t="s">
        <v>40</v>
      </c>
      <c r="R55" s="51" t="s">
        <v>40</v>
      </c>
      <c r="S55" s="51" t="s">
        <v>40</v>
      </c>
      <c r="T55" s="51" t="s">
        <v>40</v>
      </c>
      <c r="U55" s="51" t="s">
        <v>40</v>
      </c>
      <c r="V55" s="51" t="s">
        <v>40</v>
      </c>
      <c r="W55" s="51" t="s">
        <v>40</v>
      </c>
      <c r="X55" s="51" t="s">
        <v>40</v>
      </c>
      <c r="Y55" s="51" t="s">
        <v>40</v>
      </c>
      <c r="Z55" s="51" t="s">
        <v>40</v>
      </c>
      <c r="AA55" s="51" t="s">
        <v>40</v>
      </c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</row>
    <row r="56" spans="2:47" s="10" customFormat="1" ht="43.5" x14ac:dyDescent="0.25">
      <c r="B56" s="43">
        <f t="shared" si="1"/>
        <v>40</v>
      </c>
      <c r="C56" s="49">
        <v>5226621</v>
      </c>
      <c r="D56" s="45" t="s">
        <v>114</v>
      </c>
      <c r="E56" s="52" t="s">
        <v>45</v>
      </c>
      <c r="F56" s="47"/>
      <c r="G56" s="48" t="s">
        <v>62</v>
      </c>
      <c r="H56" s="49">
        <v>660000</v>
      </c>
      <c r="I56" s="49">
        <v>660000</v>
      </c>
      <c r="J56" s="50" t="s">
        <v>80</v>
      </c>
      <c r="K56" s="51" t="s">
        <v>273</v>
      </c>
      <c r="L56" s="51">
        <v>106</v>
      </c>
      <c r="M56" s="51">
        <v>30</v>
      </c>
      <c r="N56" s="51">
        <v>137</v>
      </c>
      <c r="O56" s="79">
        <f t="shared" si="0"/>
        <v>105600</v>
      </c>
      <c r="P56" s="51" t="s">
        <v>40</v>
      </c>
      <c r="Q56" s="51" t="s">
        <v>40</v>
      </c>
      <c r="R56" s="51" t="s">
        <v>40</v>
      </c>
      <c r="S56" s="51" t="s">
        <v>40</v>
      </c>
      <c r="T56" s="51" t="s">
        <v>40</v>
      </c>
      <c r="U56" s="51" t="s">
        <v>40</v>
      </c>
      <c r="V56" s="51" t="s">
        <v>40</v>
      </c>
      <c r="W56" s="51" t="s">
        <v>40</v>
      </c>
      <c r="X56" s="51" t="s">
        <v>40</v>
      </c>
      <c r="Y56" s="51" t="s">
        <v>40</v>
      </c>
      <c r="Z56" s="51" t="s">
        <v>40</v>
      </c>
      <c r="AA56" s="51" t="s">
        <v>40</v>
      </c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</row>
    <row r="57" spans="2:47" s="10" customFormat="1" ht="43.5" x14ac:dyDescent="0.25">
      <c r="B57" s="43">
        <f t="shared" si="1"/>
        <v>41</v>
      </c>
      <c r="C57" s="49">
        <v>6600048</v>
      </c>
      <c r="D57" s="45" t="s">
        <v>216</v>
      </c>
      <c r="E57" s="52" t="s">
        <v>217</v>
      </c>
      <c r="F57" s="47"/>
      <c r="G57" s="48" t="s">
        <v>62</v>
      </c>
      <c r="H57" s="49">
        <v>660000</v>
      </c>
      <c r="I57" s="49">
        <v>660000</v>
      </c>
      <c r="J57" s="50" t="s">
        <v>80</v>
      </c>
      <c r="K57" s="51" t="s">
        <v>273</v>
      </c>
      <c r="L57" s="51">
        <v>106</v>
      </c>
      <c r="M57" s="51">
        <v>30</v>
      </c>
      <c r="N57" s="51">
        <v>137</v>
      </c>
      <c r="O57" s="79">
        <f t="shared" si="0"/>
        <v>105600</v>
      </c>
      <c r="P57" s="51" t="s">
        <v>40</v>
      </c>
      <c r="Q57" s="51" t="s">
        <v>40</v>
      </c>
      <c r="R57" s="51" t="s">
        <v>40</v>
      </c>
      <c r="S57" s="51" t="s">
        <v>40</v>
      </c>
      <c r="T57" s="51" t="s">
        <v>40</v>
      </c>
      <c r="U57" s="51" t="s">
        <v>40</v>
      </c>
      <c r="V57" s="51" t="s">
        <v>40</v>
      </c>
      <c r="W57" s="51" t="s">
        <v>40</v>
      </c>
      <c r="X57" s="51" t="s">
        <v>40</v>
      </c>
      <c r="Y57" s="51" t="s">
        <v>40</v>
      </c>
      <c r="Z57" s="51" t="s">
        <v>40</v>
      </c>
      <c r="AA57" s="51" t="s">
        <v>40</v>
      </c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</row>
    <row r="58" spans="2:47" s="10" customFormat="1" ht="43.5" x14ac:dyDescent="0.25">
      <c r="B58" s="43">
        <f t="shared" si="1"/>
        <v>42</v>
      </c>
      <c r="C58" s="44">
        <v>4647154</v>
      </c>
      <c r="D58" s="56" t="s">
        <v>115</v>
      </c>
      <c r="E58" s="52" t="s">
        <v>45</v>
      </c>
      <c r="F58" s="47"/>
      <c r="G58" s="48" t="s">
        <v>62</v>
      </c>
      <c r="H58" s="49">
        <v>660000</v>
      </c>
      <c r="I58" s="49">
        <v>660000</v>
      </c>
      <c r="J58" s="50" t="s">
        <v>80</v>
      </c>
      <c r="K58" s="51" t="s">
        <v>273</v>
      </c>
      <c r="L58" s="51">
        <v>106</v>
      </c>
      <c r="M58" s="51">
        <v>30</v>
      </c>
      <c r="N58" s="51">
        <v>137</v>
      </c>
      <c r="O58" s="79">
        <f t="shared" si="0"/>
        <v>105600</v>
      </c>
      <c r="P58" s="51" t="s">
        <v>40</v>
      </c>
      <c r="Q58" s="51" t="s">
        <v>40</v>
      </c>
      <c r="R58" s="51" t="s">
        <v>40</v>
      </c>
      <c r="S58" s="51" t="s">
        <v>40</v>
      </c>
      <c r="T58" s="51" t="s">
        <v>40</v>
      </c>
      <c r="U58" s="51" t="s">
        <v>40</v>
      </c>
      <c r="V58" s="51" t="s">
        <v>40</v>
      </c>
      <c r="W58" s="51" t="s">
        <v>40</v>
      </c>
      <c r="X58" s="51" t="s">
        <v>40</v>
      </c>
      <c r="Y58" s="51" t="s">
        <v>40</v>
      </c>
      <c r="Z58" s="51" t="s">
        <v>40</v>
      </c>
      <c r="AA58" s="51" t="s">
        <v>40</v>
      </c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</row>
    <row r="59" spans="2:47" s="10" customFormat="1" ht="43.5" x14ac:dyDescent="0.25">
      <c r="B59" s="43">
        <f t="shared" si="1"/>
        <v>43</v>
      </c>
      <c r="C59" s="44">
        <v>3187359</v>
      </c>
      <c r="D59" s="56" t="s">
        <v>116</v>
      </c>
      <c r="E59" s="52" t="s">
        <v>74</v>
      </c>
      <c r="F59" s="47"/>
      <c r="G59" s="48" t="s">
        <v>62</v>
      </c>
      <c r="H59" s="49">
        <v>660000</v>
      </c>
      <c r="I59" s="49">
        <v>660000</v>
      </c>
      <c r="J59" s="50" t="s">
        <v>80</v>
      </c>
      <c r="K59" s="51" t="s">
        <v>273</v>
      </c>
      <c r="L59" s="51">
        <v>106</v>
      </c>
      <c r="M59" s="51">
        <v>30</v>
      </c>
      <c r="N59" s="51">
        <v>137</v>
      </c>
      <c r="O59" s="79">
        <f t="shared" si="0"/>
        <v>105600</v>
      </c>
      <c r="P59" s="51" t="s">
        <v>40</v>
      </c>
      <c r="Q59" s="51" t="s">
        <v>40</v>
      </c>
      <c r="R59" s="51" t="s">
        <v>40</v>
      </c>
      <c r="S59" s="51" t="s">
        <v>40</v>
      </c>
      <c r="T59" s="51" t="s">
        <v>40</v>
      </c>
      <c r="U59" s="51" t="s">
        <v>40</v>
      </c>
      <c r="V59" s="51" t="s">
        <v>40</v>
      </c>
      <c r="W59" s="51" t="s">
        <v>40</v>
      </c>
      <c r="X59" s="51" t="s">
        <v>40</v>
      </c>
      <c r="Y59" s="51" t="s">
        <v>40</v>
      </c>
      <c r="Z59" s="51" t="s">
        <v>40</v>
      </c>
      <c r="AA59" s="51" t="s">
        <v>40</v>
      </c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</row>
    <row r="60" spans="2:47" s="10" customFormat="1" ht="43.5" x14ac:dyDescent="0.25">
      <c r="B60" s="43">
        <f t="shared" si="1"/>
        <v>44</v>
      </c>
      <c r="C60" s="49">
        <v>2324631</v>
      </c>
      <c r="D60" s="45" t="s">
        <v>117</v>
      </c>
      <c r="E60" s="52" t="s">
        <v>47</v>
      </c>
      <c r="F60" s="47"/>
      <c r="G60" s="48" t="s">
        <v>62</v>
      </c>
      <c r="H60" s="49">
        <v>660000</v>
      </c>
      <c r="I60" s="49">
        <v>660000</v>
      </c>
      <c r="J60" s="50" t="s">
        <v>80</v>
      </c>
      <c r="K60" s="51" t="s">
        <v>273</v>
      </c>
      <c r="L60" s="51">
        <v>106</v>
      </c>
      <c r="M60" s="51">
        <v>30</v>
      </c>
      <c r="N60" s="51">
        <v>137</v>
      </c>
      <c r="O60" s="79">
        <f t="shared" si="0"/>
        <v>105600</v>
      </c>
      <c r="P60" s="51" t="s">
        <v>40</v>
      </c>
      <c r="Q60" s="51" t="s">
        <v>40</v>
      </c>
      <c r="R60" s="51" t="s">
        <v>40</v>
      </c>
      <c r="S60" s="51" t="s">
        <v>40</v>
      </c>
      <c r="T60" s="51" t="s">
        <v>40</v>
      </c>
      <c r="U60" s="51" t="s">
        <v>40</v>
      </c>
      <c r="V60" s="51" t="s">
        <v>40</v>
      </c>
      <c r="W60" s="51" t="s">
        <v>40</v>
      </c>
      <c r="X60" s="51" t="s">
        <v>40</v>
      </c>
      <c r="Y60" s="51" t="s">
        <v>40</v>
      </c>
      <c r="Z60" s="51" t="s">
        <v>40</v>
      </c>
      <c r="AA60" s="51" t="s">
        <v>40</v>
      </c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</row>
    <row r="61" spans="2:47" s="10" customFormat="1" ht="43.5" x14ac:dyDescent="0.25">
      <c r="B61" s="43">
        <f t="shared" si="1"/>
        <v>45</v>
      </c>
      <c r="C61" s="49">
        <v>5083066</v>
      </c>
      <c r="D61" s="45" t="s">
        <v>118</v>
      </c>
      <c r="E61" s="52" t="s">
        <v>45</v>
      </c>
      <c r="F61" s="47"/>
      <c r="G61" s="48" t="s">
        <v>62</v>
      </c>
      <c r="H61" s="49">
        <v>660000</v>
      </c>
      <c r="I61" s="49">
        <v>660000</v>
      </c>
      <c r="J61" s="50" t="s">
        <v>80</v>
      </c>
      <c r="K61" s="51" t="s">
        <v>273</v>
      </c>
      <c r="L61" s="51">
        <v>106</v>
      </c>
      <c r="M61" s="51">
        <v>30</v>
      </c>
      <c r="N61" s="51">
        <v>137</v>
      </c>
      <c r="O61" s="79">
        <f t="shared" si="0"/>
        <v>105600</v>
      </c>
      <c r="P61" s="51" t="s">
        <v>40</v>
      </c>
      <c r="Q61" s="51" t="s">
        <v>40</v>
      </c>
      <c r="R61" s="51" t="s">
        <v>40</v>
      </c>
      <c r="S61" s="51" t="s">
        <v>40</v>
      </c>
      <c r="T61" s="51" t="s">
        <v>40</v>
      </c>
      <c r="U61" s="51" t="s">
        <v>40</v>
      </c>
      <c r="V61" s="51" t="s">
        <v>40</v>
      </c>
      <c r="W61" s="51" t="s">
        <v>40</v>
      </c>
      <c r="X61" s="51" t="s">
        <v>40</v>
      </c>
      <c r="Y61" s="51" t="s">
        <v>40</v>
      </c>
      <c r="Z61" s="51" t="s">
        <v>40</v>
      </c>
      <c r="AA61" s="51" t="s">
        <v>40</v>
      </c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</row>
    <row r="62" spans="2:47" s="10" customFormat="1" ht="43.5" x14ac:dyDescent="0.25">
      <c r="B62" s="43">
        <f t="shared" si="1"/>
        <v>46</v>
      </c>
      <c r="C62" s="49">
        <v>5150800</v>
      </c>
      <c r="D62" s="45" t="s">
        <v>268</v>
      </c>
      <c r="E62" s="52" t="s">
        <v>44</v>
      </c>
      <c r="F62" s="47"/>
      <c r="G62" s="48" t="s">
        <v>62</v>
      </c>
      <c r="H62" s="49">
        <v>660000</v>
      </c>
      <c r="I62" s="49">
        <v>660000</v>
      </c>
      <c r="J62" s="50" t="s">
        <v>80</v>
      </c>
      <c r="K62" s="51" t="s">
        <v>273</v>
      </c>
      <c r="L62" s="51">
        <v>106</v>
      </c>
      <c r="M62" s="51">
        <v>30</v>
      </c>
      <c r="N62" s="51">
        <v>137</v>
      </c>
      <c r="O62" s="79">
        <f t="shared" si="0"/>
        <v>105600</v>
      </c>
      <c r="P62" s="51" t="s">
        <v>40</v>
      </c>
      <c r="Q62" s="51" t="s">
        <v>40</v>
      </c>
      <c r="R62" s="51" t="s">
        <v>40</v>
      </c>
      <c r="S62" s="51" t="s">
        <v>40</v>
      </c>
      <c r="T62" s="51" t="s">
        <v>40</v>
      </c>
      <c r="U62" s="51" t="s">
        <v>40</v>
      </c>
      <c r="V62" s="51" t="s">
        <v>40</v>
      </c>
      <c r="W62" s="51" t="s">
        <v>40</v>
      </c>
      <c r="X62" s="51" t="s">
        <v>40</v>
      </c>
      <c r="Y62" s="51" t="s">
        <v>40</v>
      </c>
      <c r="Z62" s="51" t="s">
        <v>40</v>
      </c>
      <c r="AA62" s="51" t="s">
        <v>40</v>
      </c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</row>
    <row r="63" spans="2:47" s="10" customFormat="1" ht="43.5" x14ac:dyDescent="0.25">
      <c r="B63" s="43">
        <f t="shared" si="1"/>
        <v>47</v>
      </c>
      <c r="C63" s="49">
        <v>5272668</v>
      </c>
      <c r="D63" s="45" t="s">
        <v>119</v>
      </c>
      <c r="E63" s="52" t="s">
        <v>45</v>
      </c>
      <c r="F63" s="47"/>
      <c r="G63" s="48" t="s">
        <v>62</v>
      </c>
      <c r="H63" s="49">
        <v>660000</v>
      </c>
      <c r="I63" s="49">
        <v>660000</v>
      </c>
      <c r="J63" s="50" t="s">
        <v>80</v>
      </c>
      <c r="K63" s="51" t="s">
        <v>273</v>
      </c>
      <c r="L63" s="51">
        <v>106</v>
      </c>
      <c r="M63" s="51">
        <v>30</v>
      </c>
      <c r="N63" s="51">
        <v>137</v>
      </c>
      <c r="O63" s="79">
        <f t="shared" si="0"/>
        <v>105600</v>
      </c>
      <c r="P63" s="51" t="s">
        <v>40</v>
      </c>
      <c r="Q63" s="51" t="s">
        <v>40</v>
      </c>
      <c r="R63" s="51" t="s">
        <v>40</v>
      </c>
      <c r="S63" s="51" t="s">
        <v>40</v>
      </c>
      <c r="T63" s="51" t="s">
        <v>40</v>
      </c>
      <c r="U63" s="51" t="s">
        <v>40</v>
      </c>
      <c r="V63" s="51" t="s">
        <v>40</v>
      </c>
      <c r="W63" s="51" t="s">
        <v>40</v>
      </c>
      <c r="X63" s="51" t="s">
        <v>40</v>
      </c>
      <c r="Y63" s="51" t="s">
        <v>40</v>
      </c>
      <c r="Z63" s="51" t="s">
        <v>40</v>
      </c>
      <c r="AA63" s="51" t="s">
        <v>40</v>
      </c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</row>
    <row r="64" spans="2:47" s="10" customFormat="1" ht="43.5" x14ac:dyDescent="0.25">
      <c r="B64" s="43">
        <f t="shared" si="1"/>
        <v>48</v>
      </c>
      <c r="C64" s="49">
        <v>2595634</v>
      </c>
      <c r="D64" s="45" t="s">
        <v>120</v>
      </c>
      <c r="E64" s="52" t="s">
        <v>45</v>
      </c>
      <c r="F64" s="47"/>
      <c r="G64" s="48" t="s">
        <v>62</v>
      </c>
      <c r="H64" s="49">
        <v>660000</v>
      </c>
      <c r="I64" s="49">
        <v>660000</v>
      </c>
      <c r="J64" s="50" t="s">
        <v>80</v>
      </c>
      <c r="K64" s="51" t="s">
        <v>273</v>
      </c>
      <c r="L64" s="51">
        <v>106</v>
      </c>
      <c r="M64" s="51">
        <v>30</v>
      </c>
      <c r="N64" s="51">
        <v>137</v>
      </c>
      <c r="O64" s="79">
        <f t="shared" si="0"/>
        <v>105600</v>
      </c>
      <c r="P64" s="51" t="s">
        <v>40</v>
      </c>
      <c r="Q64" s="51" t="s">
        <v>40</v>
      </c>
      <c r="R64" s="51" t="s">
        <v>40</v>
      </c>
      <c r="S64" s="51" t="s">
        <v>40</v>
      </c>
      <c r="T64" s="51" t="s">
        <v>40</v>
      </c>
      <c r="U64" s="51" t="s">
        <v>40</v>
      </c>
      <c r="V64" s="51" t="s">
        <v>40</v>
      </c>
      <c r="W64" s="51" t="s">
        <v>40</v>
      </c>
      <c r="X64" s="51" t="s">
        <v>40</v>
      </c>
      <c r="Y64" s="51" t="s">
        <v>40</v>
      </c>
      <c r="Z64" s="51" t="s">
        <v>40</v>
      </c>
      <c r="AA64" s="51" t="s">
        <v>40</v>
      </c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</row>
    <row r="65" spans="2:47" s="10" customFormat="1" ht="43.5" x14ac:dyDescent="0.25">
      <c r="B65" s="43">
        <f t="shared" si="1"/>
        <v>49</v>
      </c>
      <c r="C65" s="49">
        <v>4667562</v>
      </c>
      <c r="D65" s="45" t="s">
        <v>121</v>
      </c>
      <c r="E65" s="52" t="s">
        <v>74</v>
      </c>
      <c r="F65" s="47"/>
      <c r="G65" s="48" t="s">
        <v>62</v>
      </c>
      <c r="H65" s="49">
        <v>660000</v>
      </c>
      <c r="I65" s="49">
        <v>660000</v>
      </c>
      <c r="J65" s="50" t="s">
        <v>80</v>
      </c>
      <c r="K65" s="51" t="s">
        <v>273</v>
      </c>
      <c r="L65" s="51">
        <v>106</v>
      </c>
      <c r="M65" s="51">
        <v>30</v>
      </c>
      <c r="N65" s="51">
        <v>137</v>
      </c>
      <c r="O65" s="79">
        <f t="shared" si="0"/>
        <v>105600</v>
      </c>
      <c r="P65" s="51" t="s">
        <v>40</v>
      </c>
      <c r="Q65" s="51" t="s">
        <v>40</v>
      </c>
      <c r="R65" s="51" t="s">
        <v>40</v>
      </c>
      <c r="S65" s="51" t="s">
        <v>40</v>
      </c>
      <c r="T65" s="51" t="s">
        <v>40</v>
      </c>
      <c r="U65" s="51" t="s">
        <v>40</v>
      </c>
      <c r="V65" s="51" t="s">
        <v>40</v>
      </c>
      <c r="W65" s="51" t="s">
        <v>40</v>
      </c>
      <c r="X65" s="51" t="s">
        <v>40</v>
      </c>
      <c r="Y65" s="51" t="s">
        <v>40</v>
      </c>
      <c r="Z65" s="51" t="s">
        <v>40</v>
      </c>
      <c r="AA65" s="51" t="s">
        <v>40</v>
      </c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</row>
    <row r="66" spans="2:47" s="10" customFormat="1" ht="43.5" x14ac:dyDescent="0.25">
      <c r="B66" s="43">
        <f t="shared" si="1"/>
        <v>50</v>
      </c>
      <c r="C66" s="49">
        <v>4639606</v>
      </c>
      <c r="D66" s="45" t="s">
        <v>122</v>
      </c>
      <c r="E66" s="52" t="s">
        <v>43</v>
      </c>
      <c r="F66" s="47"/>
      <c r="G66" s="48" t="s">
        <v>62</v>
      </c>
      <c r="H66" s="49">
        <v>660000</v>
      </c>
      <c r="I66" s="49">
        <v>660000</v>
      </c>
      <c r="J66" s="50" t="s">
        <v>80</v>
      </c>
      <c r="K66" s="51" t="s">
        <v>273</v>
      </c>
      <c r="L66" s="51">
        <v>106</v>
      </c>
      <c r="M66" s="51">
        <v>30</v>
      </c>
      <c r="N66" s="51">
        <v>137</v>
      </c>
      <c r="O66" s="79">
        <f t="shared" si="0"/>
        <v>105600</v>
      </c>
      <c r="P66" s="51" t="s">
        <v>40</v>
      </c>
      <c r="Q66" s="51" t="s">
        <v>40</v>
      </c>
      <c r="R66" s="51" t="s">
        <v>40</v>
      </c>
      <c r="S66" s="51" t="s">
        <v>40</v>
      </c>
      <c r="T66" s="51" t="s">
        <v>40</v>
      </c>
      <c r="U66" s="51" t="s">
        <v>40</v>
      </c>
      <c r="V66" s="51" t="s">
        <v>40</v>
      </c>
      <c r="W66" s="51" t="s">
        <v>40</v>
      </c>
      <c r="X66" s="51" t="s">
        <v>40</v>
      </c>
      <c r="Y66" s="51" t="s">
        <v>40</v>
      </c>
      <c r="Z66" s="51" t="s">
        <v>40</v>
      </c>
      <c r="AA66" s="51" t="s">
        <v>40</v>
      </c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</row>
    <row r="67" spans="2:47" s="10" customFormat="1" ht="43.5" x14ac:dyDescent="0.25">
      <c r="B67" s="43">
        <f t="shared" si="1"/>
        <v>51</v>
      </c>
      <c r="C67" s="49">
        <v>5555401</v>
      </c>
      <c r="D67" s="45" t="s">
        <v>123</v>
      </c>
      <c r="E67" s="52" t="s">
        <v>43</v>
      </c>
      <c r="F67" s="47"/>
      <c r="G67" s="48" t="s">
        <v>62</v>
      </c>
      <c r="H67" s="49">
        <v>660000</v>
      </c>
      <c r="I67" s="49">
        <v>660000</v>
      </c>
      <c r="J67" s="50" t="s">
        <v>80</v>
      </c>
      <c r="K67" s="51" t="s">
        <v>273</v>
      </c>
      <c r="L67" s="51">
        <v>106</v>
      </c>
      <c r="M67" s="51">
        <v>30</v>
      </c>
      <c r="N67" s="51">
        <v>137</v>
      </c>
      <c r="O67" s="79">
        <f t="shared" si="0"/>
        <v>105600</v>
      </c>
      <c r="P67" s="51" t="s">
        <v>40</v>
      </c>
      <c r="Q67" s="51" t="s">
        <v>40</v>
      </c>
      <c r="R67" s="51" t="s">
        <v>40</v>
      </c>
      <c r="S67" s="51" t="s">
        <v>40</v>
      </c>
      <c r="T67" s="51" t="s">
        <v>40</v>
      </c>
      <c r="U67" s="51" t="s">
        <v>40</v>
      </c>
      <c r="V67" s="51" t="s">
        <v>40</v>
      </c>
      <c r="W67" s="51" t="s">
        <v>40</v>
      </c>
      <c r="X67" s="51" t="s">
        <v>40</v>
      </c>
      <c r="Y67" s="51" t="s">
        <v>40</v>
      </c>
      <c r="Z67" s="51" t="s">
        <v>40</v>
      </c>
      <c r="AA67" s="51" t="s">
        <v>40</v>
      </c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</row>
    <row r="68" spans="2:47" s="10" customFormat="1" ht="43.5" x14ac:dyDescent="0.25">
      <c r="B68" s="43">
        <f t="shared" si="1"/>
        <v>52</v>
      </c>
      <c r="C68" s="49">
        <v>5000888</v>
      </c>
      <c r="D68" s="45" t="s">
        <v>124</v>
      </c>
      <c r="E68" s="52" t="s">
        <v>43</v>
      </c>
      <c r="F68" s="47"/>
      <c r="G68" s="48" t="s">
        <v>62</v>
      </c>
      <c r="H68" s="49">
        <v>660000</v>
      </c>
      <c r="I68" s="49">
        <v>660000</v>
      </c>
      <c r="J68" s="50" t="s">
        <v>80</v>
      </c>
      <c r="K68" s="51" t="s">
        <v>273</v>
      </c>
      <c r="L68" s="51">
        <v>106</v>
      </c>
      <c r="M68" s="51">
        <v>30</v>
      </c>
      <c r="N68" s="51">
        <v>137</v>
      </c>
      <c r="O68" s="79">
        <f t="shared" si="0"/>
        <v>105600</v>
      </c>
      <c r="P68" s="51" t="s">
        <v>40</v>
      </c>
      <c r="Q68" s="51" t="s">
        <v>40</v>
      </c>
      <c r="R68" s="51" t="s">
        <v>40</v>
      </c>
      <c r="S68" s="51" t="s">
        <v>40</v>
      </c>
      <c r="T68" s="51" t="s">
        <v>40</v>
      </c>
      <c r="U68" s="51" t="s">
        <v>40</v>
      </c>
      <c r="V68" s="51" t="s">
        <v>40</v>
      </c>
      <c r="W68" s="51" t="s">
        <v>40</v>
      </c>
      <c r="X68" s="51" t="s">
        <v>40</v>
      </c>
      <c r="Y68" s="51" t="s">
        <v>40</v>
      </c>
      <c r="Z68" s="51" t="s">
        <v>40</v>
      </c>
      <c r="AA68" s="51" t="s">
        <v>40</v>
      </c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</row>
    <row r="69" spans="2:47" s="10" customFormat="1" ht="43.5" x14ac:dyDescent="0.25">
      <c r="B69" s="43">
        <f t="shared" si="1"/>
        <v>53</v>
      </c>
      <c r="C69" s="49">
        <v>4800751</v>
      </c>
      <c r="D69" s="45" t="s">
        <v>125</v>
      </c>
      <c r="E69" s="52" t="s">
        <v>43</v>
      </c>
      <c r="F69" s="47"/>
      <c r="G69" s="48" t="s">
        <v>62</v>
      </c>
      <c r="H69" s="49">
        <v>660000</v>
      </c>
      <c r="I69" s="49">
        <v>660000</v>
      </c>
      <c r="J69" s="50" t="s">
        <v>80</v>
      </c>
      <c r="K69" s="51" t="s">
        <v>273</v>
      </c>
      <c r="L69" s="51">
        <v>106</v>
      </c>
      <c r="M69" s="51">
        <v>30</v>
      </c>
      <c r="N69" s="51">
        <v>137</v>
      </c>
      <c r="O69" s="79">
        <f t="shared" si="0"/>
        <v>105600</v>
      </c>
      <c r="P69" s="51" t="s">
        <v>40</v>
      </c>
      <c r="Q69" s="51" t="s">
        <v>40</v>
      </c>
      <c r="R69" s="51" t="s">
        <v>40</v>
      </c>
      <c r="S69" s="51" t="s">
        <v>40</v>
      </c>
      <c r="T69" s="51" t="s">
        <v>40</v>
      </c>
      <c r="U69" s="51" t="s">
        <v>40</v>
      </c>
      <c r="V69" s="51" t="s">
        <v>40</v>
      </c>
      <c r="W69" s="51" t="s">
        <v>40</v>
      </c>
      <c r="X69" s="51" t="s">
        <v>40</v>
      </c>
      <c r="Y69" s="51" t="s">
        <v>40</v>
      </c>
      <c r="Z69" s="51" t="s">
        <v>40</v>
      </c>
      <c r="AA69" s="51" t="s">
        <v>40</v>
      </c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</row>
    <row r="70" spans="2:47" s="10" customFormat="1" ht="30" customHeight="1" x14ac:dyDescent="0.25">
      <c r="B70" s="43">
        <f t="shared" si="1"/>
        <v>54</v>
      </c>
      <c r="C70" s="49">
        <v>5752889</v>
      </c>
      <c r="D70" s="45" t="s">
        <v>126</v>
      </c>
      <c r="E70" s="52" t="s">
        <v>43</v>
      </c>
      <c r="F70" s="47"/>
      <c r="G70" s="48" t="s">
        <v>62</v>
      </c>
      <c r="H70" s="49">
        <v>660000</v>
      </c>
      <c r="I70" s="49">
        <v>660000</v>
      </c>
      <c r="J70" s="50" t="s">
        <v>80</v>
      </c>
      <c r="K70" s="51" t="s">
        <v>273</v>
      </c>
      <c r="L70" s="51">
        <v>106</v>
      </c>
      <c r="M70" s="51">
        <v>30</v>
      </c>
      <c r="N70" s="51">
        <v>137</v>
      </c>
      <c r="O70" s="79">
        <f t="shared" si="0"/>
        <v>105600</v>
      </c>
      <c r="P70" s="51" t="s">
        <v>40</v>
      </c>
      <c r="Q70" s="51" t="s">
        <v>40</v>
      </c>
      <c r="R70" s="51" t="s">
        <v>40</v>
      </c>
      <c r="S70" s="51" t="s">
        <v>40</v>
      </c>
      <c r="T70" s="51" t="s">
        <v>40</v>
      </c>
      <c r="U70" s="51" t="s">
        <v>40</v>
      </c>
      <c r="V70" s="51" t="s">
        <v>40</v>
      </c>
      <c r="W70" s="51" t="s">
        <v>40</v>
      </c>
      <c r="X70" s="51" t="s">
        <v>40</v>
      </c>
      <c r="Y70" s="51" t="s">
        <v>40</v>
      </c>
      <c r="Z70" s="51" t="s">
        <v>40</v>
      </c>
      <c r="AA70" s="51" t="s">
        <v>40</v>
      </c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</row>
    <row r="71" spans="2:47" s="10" customFormat="1" ht="43.5" x14ac:dyDescent="0.25">
      <c r="B71" s="43">
        <f t="shared" si="1"/>
        <v>55</v>
      </c>
      <c r="C71" s="49">
        <v>5376389</v>
      </c>
      <c r="D71" s="45" t="s">
        <v>127</v>
      </c>
      <c r="E71" s="52" t="s">
        <v>43</v>
      </c>
      <c r="F71" s="47"/>
      <c r="G71" s="48" t="s">
        <v>62</v>
      </c>
      <c r="H71" s="49">
        <v>660000</v>
      </c>
      <c r="I71" s="49">
        <v>660000</v>
      </c>
      <c r="J71" s="50" t="s">
        <v>80</v>
      </c>
      <c r="K71" s="51" t="s">
        <v>273</v>
      </c>
      <c r="L71" s="51">
        <v>106</v>
      </c>
      <c r="M71" s="51">
        <v>30</v>
      </c>
      <c r="N71" s="51">
        <v>137</v>
      </c>
      <c r="O71" s="79">
        <f t="shared" si="0"/>
        <v>105600</v>
      </c>
      <c r="P71" s="51" t="s">
        <v>40</v>
      </c>
      <c r="Q71" s="51" t="s">
        <v>40</v>
      </c>
      <c r="R71" s="51" t="s">
        <v>40</v>
      </c>
      <c r="S71" s="51" t="s">
        <v>40</v>
      </c>
      <c r="T71" s="51" t="s">
        <v>40</v>
      </c>
      <c r="U71" s="51" t="s">
        <v>40</v>
      </c>
      <c r="V71" s="51" t="s">
        <v>40</v>
      </c>
      <c r="W71" s="51" t="s">
        <v>40</v>
      </c>
      <c r="X71" s="51" t="s">
        <v>40</v>
      </c>
      <c r="Y71" s="51" t="s">
        <v>40</v>
      </c>
      <c r="Z71" s="51" t="s">
        <v>40</v>
      </c>
      <c r="AA71" s="51" t="s">
        <v>40</v>
      </c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</row>
    <row r="72" spans="2:47" s="10" customFormat="1" ht="43.5" x14ac:dyDescent="0.25">
      <c r="B72" s="43">
        <f t="shared" si="1"/>
        <v>56</v>
      </c>
      <c r="C72" s="49">
        <v>4736335</v>
      </c>
      <c r="D72" s="45" t="s">
        <v>128</v>
      </c>
      <c r="E72" s="52" t="s">
        <v>43</v>
      </c>
      <c r="F72" s="47"/>
      <c r="G72" s="48" t="s">
        <v>62</v>
      </c>
      <c r="H72" s="49">
        <v>660000</v>
      </c>
      <c r="I72" s="49">
        <v>660000</v>
      </c>
      <c r="J72" s="50" t="s">
        <v>80</v>
      </c>
      <c r="K72" s="51" t="s">
        <v>273</v>
      </c>
      <c r="L72" s="51">
        <v>106</v>
      </c>
      <c r="M72" s="51">
        <v>30</v>
      </c>
      <c r="N72" s="51">
        <v>137</v>
      </c>
      <c r="O72" s="79">
        <f t="shared" si="0"/>
        <v>105600</v>
      </c>
      <c r="P72" s="51" t="s">
        <v>40</v>
      </c>
      <c r="Q72" s="51" t="s">
        <v>40</v>
      </c>
      <c r="R72" s="51" t="s">
        <v>40</v>
      </c>
      <c r="S72" s="51" t="s">
        <v>40</v>
      </c>
      <c r="T72" s="51" t="s">
        <v>40</v>
      </c>
      <c r="U72" s="51" t="s">
        <v>40</v>
      </c>
      <c r="V72" s="51" t="s">
        <v>40</v>
      </c>
      <c r="W72" s="51" t="s">
        <v>40</v>
      </c>
      <c r="X72" s="51" t="s">
        <v>40</v>
      </c>
      <c r="Y72" s="51" t="s">
        <v>40</v>
      </c>
      <c r="Z72" s="51" t="s">
        <v>40</v>
      </c>
      <c r="AA72" s="51" t="s">
        <v>40</v>
      </c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</row>
    <row r="73" spans="2:47" s="10" customFormat="1" ht="43.5" x14ac:dyDescent="0.25">
      <c r="B73" s="43">
        <f t="shared" si="1"/>
        <v>57</v>
      </c>
      <c r="C73" s="49">
        <v>5660811</v>
      </c>
      <c r="D73" s="45" t="s">
        <v>129</v>
      </c>
      <c r="E73" s="52" t="s">
        <v>43</v>
      </c>
      <c r="F73" s="47"/>
      <c r="G73" s="48" t="s">
        <v>62</v>
      </c>
      <c r="H73" s="49">
        <v>660000</v>
      </c>
      <c r="I73" s="49">
        <v>660000</v>
      </c>
      <c r="J73" s="50" t="s">
        <v>80</v>
      </c>
      <c r="K73" s="51" t="s">
        <v>273</v>
      </c>
      <c r="L73" s="51">
        <v>106</v>
      </c>
      <c r="M73" s="51">
        <v>30</v>
      </c>
      <c r="N73" s="51">
        <v>137</v>
      </c>
      <c r="O73" s="79">
        <f t="shared" si="0"/>
        <v>105600</v>
      </c>
      <c r="P73" s="51" t="s">
        <v>40</v>
      </c>
      <c r="Q73" s="51" t="s">
        <v>40</v>
      </c>
      <c r="R73" s="51" t="s">
        <v>40</v>
      </c>
      <c r="S73" s="51" t="s">
        <v>40</v>
      </c>
      <c r="T73" s="51" t="s">
        <v>40</v>
      </c>
      <c r="U73" s="51" t="s">
        <v>40</v>
      </c>
      <c r="V73" s="51" t="s">
        <v>40</v>
      </c>
      <c r="W73" s="51" t="s">
        <v>40</v>
      </c>
      <c r="X73" s="51" t="s">
        <v>40</v>
      </c>
      <c r="Y73" s="51" t="s">
        <v>40</v>
      </c>
      <c r="Z73" s="51" t="s">
        <v>40</v>
      </c>
      <c r="AA73" s="51" t="s">
        <v>40</v>
      </c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</row>
    <row r="74" spans="2:47" s="10" customFormat="1" ht="43.5" x14ac:dyDescent="0.25">
      <c r="B74" s="43">
        <f t="shared" si="1"/>
        <v>58</v>
      </c>
      <c r="C74" s="49">
        <v>4226542</v>
      </c>
      <c r="D74" s="45" t="s">
        <v>130</v>
      </c>
      <c r="E74" s="52" t="s">
        <v>45</v>
      </c>
      <c r="F74" s="47"/>
      <c r="G74" s="48" t="s">
        <v>62</v>
      </c>
      <c r="H74" s="49">
        <v>660000</v>
      </c>
      <c r="I74" s="49">
        <v>660000</v>
      </c>
      <c r="J74" s="50" t="s">
        <v>80</v>
      </c>
      <c r="K74" s="51" t="s">
        <v>273</v>
      </c>
      <c r="L74" s="51">
        <v>106</v>
      </c>
      <c r="M74" s="51">
        <v>30</v>
      </c>
      <c r="N74" s="51">
        <v>137</v>
      </c>
      <c r="O74" s="79">
        <f t="shared" si="0"/>
        <v>105600</v>
      </c>
      <c r="P74" s="51" t="s">
        <v>40</v>
      </c>
      <c r="Q74" s="51" t="s">
        <v>40</v>
      </c>
      <c r="R74" s="51" t="s">
        <v>40</v>
      </c>
      <c r="S74" s="51" t="s">
        <v>40</v>
      </c>
      <c r="T74" s="51" t="s">
        <v>40</v>
      </c>
      <c r="U74" s="51" t="s">
        <v>40</v>
      </c>
      <c r="V74" s="51" t="s">
        <v>40</v>
      </c>
      <c r="W74" s="51" t="s">
        <v>40</v>
      </c>
      <c r="X74" s="51" t="s">
        <v>40</v>
      </c>
      <c r="Y74" s="51" t="s">
        <v>40</v>
      </c>
      <c r="Z74" s="51" t="s">
        <v>40</v>
      </c>
      <c r="AA74" s="51" t="s">
        <v>40</v>
      </c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</row>
    <row r="75" spans="2:47" s="10" customFormat="1" ht="43.5" x14ac:dyDescent="0.25">
      <c r="B75" s="43">
        <f t="shared" si="1"/>
        <v>59</v>
      </c>
      <c r="C75" s="49" t="s">
        <v>49</v>
      </c>
      <c r="D75" s="45" t="s">
        <v>131</v>
      </c>
      <c r="E75" s="52" t="s">
        <v>46</v>
      </c>
      <c r="F75" s="47"/>
      <c r="G75" s="48" t="s">
        <v>62</v>
      </c>
      <c r="H75" s="49">
        <v>660000</v>
      </c>
      <c r="I75" s="49">
        <v>660000</v>
      </c>
      <c r="J75" s="50" t="s">
        <v>80</v>
      </c>
      <c r="K75" s="51" t="s">
        <v>273</v>
      </c>
      <c r="L75" s="51">
        <v>106</v>
      </c>
      <c r="M75" s="51">
        <v>30</v>
      </c>
      <c r="N75" s="51">
        <v>137</v>
      </c>
      <c r="O75" s="79">
        <f t="shared" si="0"/>
        <v>105600</v>
      </c>
      <c r="P75" s="51" t="s">
        <v>40</v>
      </c>
      <c r="Q75" s="51" t="s">
        <v>40</v>
      </c>
      <c r="R75" s="51" t="s">
        <v>40</v>
      </c>
      <c r="S75" s="51" t="s">
        <v>40</v>
      </c>
      <c r="T75" s="51" t="s">
        <v>40</v>
      </c>
      <c r="U75" s="51" t="s">
        <v>40</v>
      </c>
      <c r="V75" s="51" t="s">
        <v>40</v>
      </c>
      <c r="W75" s="51" t="s">
        <v>40</v>
      </c>
      <c r="X75" s="51" t="s">
        <v>40</v>
      </c>
      <c r="Y75" s="51" t="s">
        <v>40</v>
      </c>
      <c r="Z75" s="51" t="s">
        <v>40</v>
      </c>
      <c r="AA75" s="51" t="s">
        <v>40</v>
      </c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</row>
    <row r="76" spans="2:47" s="10" customFormat="1" ht="43.5" x14ac:dyDescent="0.25">
      <c r="B76" s="43">
        <f t="shared" si="1"/>
        <v>60</v>
      </c>
      <c r="C76" s="49">
        <v>5472926</v>
      </c>
      <c r="D76" s="45" t="s">
        <v>132</v>
      </c>
      <c r="E76" s="52" t="s">
        <v>44</v>
      </c>
      <c r="F76" s="47"/>
      <c r="G76" s="48" t="s">
        <v>62</v>
      </c>
      <c r="H76" s="49">
        <v>660000</v>
      </c>
      <c r="I76" s="49">
        <v>660000</v>
      </c>
      <c r="J76" s="50" t="s">
        <v>80</v>
      </c>
      <c r="K76" s="51" t="s">
        <v>273</v>
      </c>
      <c r="L76" s="51">
        <v>106</v>
      </c>
      <c r="M76" s="51">
        <v>30</v>
      </c>
      <c r="N76" s="51">
        <v>137</v>
      </c>
      <c r="O76" s="79">
        <f t="shared" si="0"/>
        <v>105600</v>
      </c>
      <c r="P76" s="51" t="s">
        <v>40</v>
      </c>
      <c r="Q76" s="51" t="s">
        <v>40</v>
      </c>
      <c r="R76" s="51" t="s">
        <v>40</v>
      </c>
      <c r="S76" s="51" t="s">
        <v>40</v>
      </c>
      <c r="T76" s="51" t="s">
        <v>40</v>
      </c>
      <c r="U76" s="51" t="s">
        <v>40</v>
      </c>
      <c r="V76" s="51" t="s">
        <v>40</v>
      </c>
      <c r="W76" s="51" t="s">
        <v>40</v>
      </c>
      <c r="X76" s="51" t="s">
        <v>40</v>
      </c>
      <c r="Y76" s="51" t="s">
        <v>40</v>
      </c>
      <c r="Z76" s="51" t="s">
        <v>40</v>
      </c>
      <c r="AA76" s="51" t="s">
        <v>40</v>
      </c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</row>
    <row r="77" spans="2:47" s="10" customFormat="1" ht="43.5" x14ac:dyDescent="0.25">
      <c r="B77" s="43">
        <f t="shared" si="1"/>
        <v>61</v>
      </c>
      <c r="C77" s="49">
        <v>4687007</v>
      </c>
      <c r="D77" s="45" t="s">
        <v>133</v>
      </c>
      <c r="E77" s="52" t="s">
        <v>45</v>
      </c>
      <c r="F77" s="47"/>
      <c r="G77" s="48" t="s">
        <v>62</v>
      </c>
      <c r="H77" s="49">
        <v>660000</v>
      </c>
      <c r="I77" s="49">
        <v>660000</v>
      </c>
      <c r="J77" s="50" t="s">
        <v>80</v>
      </c>
      <c r="K77" s="51" t="s">
        <v>273</v>
      </c>
      <c r="L77" s="51">
        <v>106</v>
      </c>
      <c r="M77" s="51">
        <v>30</v>
      </c>
      <c r="N77" s="51">
        <v>137</v>
      </c>
      <c r="O77" s="79">
        <f t="shared" si="0"/>
        <v>105600</v>
      </c>
      <c r="P77" s="51" t="s">
        <v>40</v>
      </c>
      <c r="Q77" s="51" t="s">
        <v>40</v>
      </c>
      <c r="R77" s="51" t="s">
        <v>40</v>
      </c>
      <c r="S77" s="51" t="s">
        <v>40</v>
      </c>
      <c r="T77" s="51" t="s">
        <v>40</v>
      </c>
      <c r="U77" s="51" t="s">
        <v>40</v>
      </c>
      <c r="V77" s="51" t="s">
        <v>40</v>
      </c>
      <c r="W77" s="51" t="s">
        <v>40</v>
      </c>
      <c r="X77" s="51" t="s">
        <v>40</v>
      </c>
      <c r="Y77" s="51" t="s">
        <v>40</v>
      </c>
      <c r="Z77" s="51" t="s">
        <v>40</v>
      </c>
      <c r="AA77" s="51" t="s">
        <v>40</v>
      </c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</row>
    <row r="78" spans="2:47" s="10" customFormat="1" ht="43.5" x14ac:dyDescent="0.25">
      <c r="B78" s="43">
        <f t="shared" si="1"/>
        <v>62</v>
      </c>
      <c r="C78" s="49">
        <v>3954497</v>
      </c>
      <c r="D78" s="45" t="s">
        <v>134</v>
      </c>
      <c r="E78" s="52" t="s">
        <v>45</v>
      </c>
      <c r="F78" s="47"/>
      <c r="G78" s="48" t="s">
        <v>62</v>
      </c>
      <c r="H78" s="49">
        <v>660000</v>
      </c>
      <c r="I78" s="49">
        <v>660000</v>
      </c>
      <c r="J78" s="50" t="s">
        <v>80</v>
      </c>
      <c r="K78" s="51" t="s">
        <v>273</v>
      </c>
      <c r="L78" s="51">
        <v>106</v>
      </c>
      <c r="M78" s="51">
        <v>30</v>
      </c>
      <c r="N78" s="51">
        <v>137</v>
      </c>
      <c r="O78" s="79">
        <f t="shared" si="0"/>
        <v>105600</v>
      </c>
      <c r="P78" s="51" t="s">
        <v>40</v>
      </c>
      <c r="Q78" s="51" t="s">
        <v>40</v>
      </c>
      <c r="R78" s="51" t="s">
        <v>40</v>
      </c>
      <c r="S78" s="51" t="s">
        <v>40</v>
      </c>
      <c r="T78" s="51" t="s">
        <v>40</v>
      </c>
      <c r="U78" s="51" t="s">
        <v>40</v>
      </c>
      <c r="V78" s="51" t="s">
        <v>40</v>
      </c>
      <c r="W78" s="51" t="s">
        <v>40</v>
      </c>
      <c r="X78" s="51" t="s">
        <v>40</v>
      </c>
      <c r="Y78" s="51" t="s">
        <v>40</v>
      </c>
      <c r="Z78" s="51" t="s">
        <v>40</v>
      </c>
      <c r="AA78" s="51" t="s">
        <v>40</v>
      </c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</row>
    <row r="79" spans="2:47" s="10" customFormat="1" ht="43.5" x14ac:dyDescent="0.25">
      <c r="B79" s="43">
        <f t="shared" si="1"/>
        <v>63</v>
      </c>
      <c r="C79" s="49">
        <v>7786888</v>
      </c>
      <c r="D79" s="45" t="s">
        <v>251</v>
      </c>
      <c r="E79" s="52" t="s">
        <v>252</v>
      </c>
      <c r="F79" s="47"/>
      <c r="G79" s="48" t="s">
        <v>62</v>
      </c>
      <c r="H79" s="49">
        <v>660000</v>
      </c>
      <c r="I79" s="49">
        <v>660000</v>
      </c>
      <c r="J79" s="50" t="s">
        <v>80</v>
      </c>
      <c r="K79" s="51" t="s">
        <v>273</v>
      </c>
      <c r="L79" s="51">
        <v>106</v>
      </c>
      <c r="M79" s="51">
        <v>30</v>
      </c>
      <c r="N79" s="51">
        <v>137</v>
      </c>
      <c r="O79" s="79">
        <f t="shared" si="0"/>
        <v>105600</v>
      </c>
      <c r="P79" s="51" t="s">
        <v>40</v>
      </c>
      <c r="Q79" s="51" t="s">
        <v>40</v>
      </c>
      <c r="R79" s="51" t="s">
        <v>40</v>
      </c>
      <c r="S79" s="51" t="s">
        <v>40</v>
      </c>
      <c r="T79" s="51" t="s">
        <v>40</v>
      </c>
      <c r="U79" s="51" t="s">
        <v>40</v>
      </c>
      <c r="V79" s="51" t="s">
        <v>40</v>
      </c>
      <c r="W79" s="51" t="s">
        <v>40</v>
      </c>
      <c r="X79" s="51" t="s">
        <v>40</v>
      </c>
      <c r="Y79" s="51" t="s">
        <v>40</v>
      </c>
      <c r="Z79" s="51" t="s">
        <v>40</v>
      </c>
      <c r="AA79" s="51" t="s">
        <v>40</v>
      </c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</row>
    <row r="80" spans="2:47" s="10" customFormat="1" ht="43.5" x14ac:dyDescent="0.25">
      <c r="B80" s="43">
        <f t="shared" si="1"/>
        <v>64</v>
      </c>
      <c r="C80" s="49">
        <v>6205645</v>
      </c>
      <c r="D80" s="45" t="s">
        <v>226</v>
      </c>
      <c r="E80" s="52" t="s">
        <v>43</v>
      </c>
      <c r="F80" s="47"/>
      <c r="G80" s="48" t="s">
        <v>62</v>
      </c>
      <c r="H80" s="49">
        <v>660000</v>
      </c>
      <c r="I80" s="49">
        <v>660000</v>
      </c>
      <c r="J80" s="50" t="s">
        <v>80</v>
      </c>
      <c r="K80" s="51" t="s">
        <v>273</v>
      </c>
      <c r="L80" s="51">
        <v>106</v>
      </c>
      <c r="M80" s="51">
        <v>30</v>
      </c>
      <c r="N80" s="51">
        <v>137</v>
      </c>
      <c r="O80" s="79">
        <f t="shared" si="0"/>
        <v>105600</v>
      </c>
      <c r="P80" s="51" t="s">
        <v>40</v>
      </c>
      <c r="Q80" s="51" t="s">
        <v>40</v>
      </c>
      <c r="R80" s="51" t="s">
        <v>40</v>
      </c>
      <c r="S80" s="51" t="s">
        <v>40</v>
      </c>
      <c r="T80" s="51" t="s">
        <v>40</v>
      </c>
      <c r="U80" s="51" t="s">
        <v>40</v>
      </c>
      <c r="V80" s="51" t="s">
        <v>40</v>
      </c>
      <c r="W80" s="51" t="s">
        <v>40</v>
      </c>
      <c r="X80" s="51" t="s">
        <v>40</v>
      </c>
      <c r="Y80" s="51" t="s">
        <v>40</v>
      </c>
      <c r="Z80" s="51" t="s">
        <v>40</v>
      </c>
      <c r="AA80" s="51" t="s">
        <v>40</v>
      </c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</row>
    <row r="81" spans="2:47" s="10" customFormat="1" ht="43.5" x14ac:dyDescent="0.25">
      <c r="B81" s="43">
        <f t="shared" si="1"/>
        <v>65</v>
      </c>
      <c r="C81" s="49" t="s">
        <v>50</v>
      </c>
      <c r="D81" s="45" t="s">
        <v>227</v>
      </c>
      <c r="E81" s="52" t="s">
        <v>43</v>
      </c>
      <c r="F81" s="47"/>
      <c r="G81" s="48" t="s">
        <v>62</v>
      </c>
      <c r="H81" s="49">
        <v>660000</v>
      </c>
      <c r="I81" s="49">
        <v>660000</v>
      </c>
      <c r="J81" s="50" t="s">
        <v>80</v>
      </c>
      <c r="K81" s="51" t="s">
        <v>273</v>
      </c>
      <c r="L81" s="51">
        <v>106</v>
      </c>
      <c r="M81" s="51">
        <v>30</v>
      </c>
      <c r="N81" s="51">
        <v>137</v>
      </c>
      <c r="O81" s="79">
        <f t="shared" ref="O81:O128" si="2">H81*16/100</f>
        <v>105600</v>
      </c>
      <c r="P81" s="51" t="s">
        <v>40</v>
      </c>
      <c r="Q81" s="51" t="s">
        <v>40</v>
      </c>
      <c r="R81" s="51" t="s">
        <v>40</v>
      </c>
      <c r="S81" s="51" t="s">
        <v>40</v>
      </c>
      <c r="T81" s="51" t="s">
        <v>40</v>
      </c>
      <c r="U81" s="51" t="s">
        <v>40</v>
      </c>
      <c r="V81" s="51" t="s">
        <v>40</v>
      </c>
      <c r="W81" s="51" t="s">
        <v>40</v>
      </c>
      <c r="X81" s="51" t="s">
        <v>40</v>
      </c>
      <c r="Y81" s="51" t="s">
        <v>40</v>
      </c>
      <c r="Z81" s="51" t="s">
        <v>40</v>
      </c>
      <c r="AA81" s="51" t="s">
        <v>40</v>
      </c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</row>
    <row r="82" spans="2:47" s="10" customFormat="1" ht="43.5" x14ac:dyDescent="0.25">
      <c r="B82" s="43">
        <f t="shared" si="1"/>
        <v>66</v>
      </c>
      <c r="C82" s="49" t="s">
        <v>51</v>
      </c>
      <c r="D82" s="45" t="s">
        <v>135</v>
      </c>
      <c r="E82" s="52" t="s">
        <v>43</v>
      </c>
      <c r="F82" s="47"/>
      <c r="G82" s="48" t="s">
        <v>62</v>
      </c>
      <c r="H82" s="49">
        <v>660000</v>
      </c>
      <c r="I82" s="49">
        <v>660000</v>
      </c>
      <c r="J82" s="50" t="s">
        <v>80</v>
      </c>
      <c r="K82" s="51" t="s">
        <v>273</v>
      </c>
      <c r="L82" s="51">
        <v>106</v>
      </c>
      <c r="M82" s="51">
        <v>30</v>
      </c>
      <c r="N82" s="51">
        <v>137</v>
      </c>
      <c r="O82" s="79">
        <f t="shared" si="2"/>
        <v>105600</v>
      </c>
      <c r="P82" s="51" t="s">
        <v>40</v>
      </c>
      <c r="Q82" s="51" t="s">
        <v>40</v>
      </c>
      <c r="R82" s="51" t="s">
        <v>40</v>
      </c>
      <c r="S82" s="51" t="s">
        <v>40</v>
      </c>
      <c r="T82" s="51" t="s">
        <v>40</v>
      </c>
      <c r="U82" s="51" t="s">
        <v>40</v>
      </c>
      <c r="V82" s="51" t="s">
        <v>40</v>
      </c>
      <c r="W82" s="51" t="s">
        <v>40</v>
      </c>
      <c r="X82" s="51" t="s">
        <v>40</v>
      </c>
      <c r="Y82" s="51" t="s">
        <v>40</v>
      </c>
      <c r="Z82" s="51" t="s">
        <v>40</v>
      </c>
      <c r="AA82" s="51" t="s">
        <v>40</v>
      </c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</row>
    <row r="83" spans="2:47" s="10" customFormat="1" ht="43.5" x14ac:dyDescent="0.25">
      <c r="B83" s="43">
        <f t="shared" ref="B83:B128" si="3">B82+1</f>
        <v>67</v>
      </c>
      <c r="C83" s="49" t="s">
        <v>52</v>
      </c>
      <c r="D83" s="45" t="s">
        <v>228</v>
      </c>
      <c r="E83" s="52" t="s">
        <v>43</v>
      </c>
      <c r="F83" s="47"/>
      <c r="G83" s="48" t="s">
        <v>62</v>
      </c>
      <c r="H83" s="49">
        <v>660000</v>
      </c>
      <c r="I83" s="49">
        <v>660000</v>
      </c>
      <c r="J83" s="50" t="s">
        <v>80</v>
      </c>
      <c r="K83" s="51" t="s">
        <v>273</v>
      </c>
      <c r="L83" s="51">
        <v>106</v>
      </c>
      <c r="M83" s="51">
        <v>30</v>
      </c>
      <c r="N83" s="51">
        <v>137</v>
      </c>
      <c r="O83" s="79">
        <f t="shared" si="2"/>
        <v>105600</v>
      </c>
      <c r="P83" s="51" t="s">
        <v>40</v>
      </c>
      <c r="Q83" s="51" t="s">
        <v>40</v>
      </c>
      <c r="R83" s="51" t="s">
        <v>40</v>
      </c>
      <c r="S83" s="51" t="s">
        <v>40</v>
      </c>
      <c r="T83" s="51" t="s">
        <v>40</v>
      </c>
      <c r="U83" s="51" t="s">
        <v>40</v>
      </c>
      <c r="V83" s="51" t="s">
        <v>40</v>
      </c>
      <c r="W83" s="51" t="s">
        <v>40</v>
      </c>
      <c r="X83" s="51" t="s">
        <v>40</v>
      </c>
      <c r="Y83" s="51" t="s">
        <v>40</v>
      </c>
      <c r="Z83" s="51" t="s">
        <v>40</v>
      </c>
      <c r="AA83" s="51" t="s">
        <v>40</v>
      </c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</row>
    <row r="84" spans="2:47" s="10" customFormat="1" ht="43.5" x14ac:dyDescent="0.25">
      <c r="B84" s="43">
        <f t="shared" si="3"/>
        <v>68</v>
      </c>
      <c r="C84" s="49" t="s">
        <v>53</v>
      </c>
      <c r="D84" s="56" t="s">
        <v>229</v>
      </c>
      <c r="E84" s="52" t="s">
        <v>43</v>
      </c>
      <c r="F84" s="47"/>
      <c r="G84" s="48" t="s">
        <v>62</v>
      </c>
      <c r="H84" s="49">
        <v>660000</v>
      </c>
      <c r="I84" s="49">
        <v>660000</v>
      </c>
      <c r="J84" s="50" t="s">
        <v>80</v>
      </c>
      <c r="K84" s="51" t="s">
        <v>273</v>
      </c>
      <c r="L84" s="51">
        <v>106</v>
      </c>
      <c r="M84" s="51">
        <v>30</v>
      </c>
      <c r="N84" s="51">
        <v>137</v>
      </c>
      <c r="O84" s="79">
        <f t="shared" si="2"/>
        <v>105600</v>
      </c>
      <c r="P84" s="51" t="s">
        <v>40</v>
      </c>
      <c r="Q84" s="51" t="s">
        <v>40</v>
      </c>
      <c r="R84" s="51" t="s">
        <v>40</v>
      </c>
      <c r="S84" s="51" t="s">
        <v>40</v>
      </c>
      <c r="T84" s="51" t="s">
        <v>40</v>
      </c>
      <c r="U84" s="51" t="s">
        <v>40</v>
      </c>
      <c r="V84" s="51" t="s">
        <v>40</v>
      </c>
      <c r="W84" s="51" t="s">
        <v>40</v>
      </c>
      <c r="X84" s="51" t="s">
        <v>40</v>
      </c>
      <c r="Y84" s="51" t="s">
        <v>40</v>
      </c>
      <c r="Z84" s="51" t="s">
        <v>40</v>
      </c>
      <c r="AA84" s="51" t="s">
        <v>40</v>
      </c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</row>
    <row r="85" spans="2:47" s="10" customFormat="1" ht="43.5" x14ac:dyDescent="0.25">
      <c r="B85" s="43">
        <f t="shared" si="3"/>
        <v>69</v>
      </c>
      <c r="C85" s="49">
        <v>4833037</v>
      </c>
      <c r="D85" s="45" t="s">
        <v>136</v>
      </c>
      <c r="E85" s="52" t="s">
        <v>45</v>
      </c>
      <c r="F85" s="47"/>
      <c r="G85" s="48" t="s">
        <v>62</v>
      </c>
      <c r="H85" s="49">
        <v>660000</v>
      </c>
      <c r="I85" s="49">
        <v>660000</v>
      </c>
      <c r="J85" s="50" t="s">
        <v>80</v>
      </c>
      <c r="K85" s="51" t="s">
        <v>273</v>
      </c>
      <c r="L85" s="51">
        <v>106</v>
      </c>
      <c r="M85" s="51">
        <v>30</v>
      </c>
      <c r="N85" s="51">
        <v>137</v>
      </c>
      <c r="O85" s="79">
        <f t="shared" si="2"/>
        <v>105600</v>
      </c>
      <c r="P85" s="51" t="s">
        <v>40</v>
      </c>
      <c r="Q85" s="51" t="s">
        <v>40</v>
      </c>
      <c r="R85" s="51" t="s">
        <v>40</v>
      </c>
      <c r="S85" s="51" t="s">
        <v>40</v>
      </c>
      <c r="T85" s="51" t="s">
        <v>40</v>
      </c>
      <c r="U85" s="51" t="s">
        <v>40</v>
      </c>
      <c r="V85" s="51" t="s">
        <v>40</v>
      </c>
      <c r="W85" s="51" t="s">
        <v>40</v>
      </c>
      <c r="X85" s="51" t="s">
        <v>40</v>
      </c>
      <c r="Y85" s="51" t="s">
        <v>40</v>
      </c>
      <c r="Z85" s="51" t="s">
        <v>40</v>
      </c>
      <c r="AA85" s="51" t="s">
        <v>40</v>
      </c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</row>
    <row r="86" spans="2:47" s="10" customFormat="1" ht="43.5" x14ac:dyDescent="0.25">
      <c r="B86" s="43">
        <f t="shared" si="3"/>
        <v>70</v>
      </c>
      <c r="C86" s="49" t="s">
        <v>54</v>
      </c>
      <c r="D86" s="45" t="s">
        <v>137</v>
      </c>
      <c r="E86" s="52" t="s">
        <v>43</v>
      </c>
      <c r="F86" s="47"/>
      <c r="G86" s="48" t="s">
        <v>62</v>
      </c>
      <c r="H86" s="49">
        <v>660000</v>
      </c>
      <c r="I86" s="49">
        <v>660000</v>
      </c>
      <c r="J86" s="50" t="s">
        <v>80</v>
      </c>
      <c r="K86" s="51" t="s">
        <v>273</v>
      </c>
      <c r="L86" s="51">
        <v>106</v>
      </c>
      <c r="M86" s="51">
        <v>30</v>
      </c>
      <c r="N86" s="51">
        <v>137</v>
      </c>
      <c r="O86" s="79">
        <f t="shared" si="2"/>
        <v>105600</v>
      </c>
      <c r="P86" s="51" t="s">
        <v>40</v>
      </c>
      <c r="Q86" s="51" t="s">
        <v>40</v>
      </c>
      <c r="R86" s="51" t="s">
        <v>40</v>
      </c>
      <c r="S86" s="51" t="s">
        <v>40</v>
      </c>
      <c r="T86" s="51" t="s">
        <v>40</v>
      </c>
      <c r="U86" s="51" t="s">
        <v>40</v>
      </c>
      <c r="V86" s="51" t="s">
        <v>40</v>
      </c>
      <c r="W86" s="51" t="s">
        <v>40</v>
      </c>
      <c r="X86" s="51" t="s">
        <v>40</v>
      </c>
      <c r="Y86" s="51" t="s">
        <v>40</v>
      </c>
      <c r="Z86" s="51" t="s">
        <v>40</v>
      </c>
      <c r="AA86" s="51" t="s">
        <v>40</v>
      </c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</row>
    <row r="87" spans="2:47" s="10" customFormat="1" ht="43.5" x14ac:dyDescent="0.25">
      <c r="B87" s="43">
        <f t="shared" si="3"/>
        <v>71</v>
      </c>
      <c r="C87" s="49">
        <v>3758162</v>
      </c>
      <c r="D87" s="45" t="s">
        <v>230</v>
      </c>
      <c r="E87" s="52" t="s">
        <v>77</v>
      </c>
      <c r="F87" s="47"/>
      <c r="G87" s="48" t="s">
        <v>62</v>
      </c>
      <c r="H87" s="49">
        <v>660000</v>
      </c>
      <c r="I87" s="49">
        <v>660000</v>
      </c>
      <c r="J87" s="50" t="s">
        <v>80</v>
      </c>
      <c r="K87" s="51" t="s">
        <v>273</v>
      </c>
      <c r="L87" s="51">
        <v>106</v>
      </c>
      <c r="M87" s="51">
        <v>30</v>
      </c>
      <c r="N87" s="51">
        <v>137</v>
      </c>
      <c r="O87" s="79">
        <f t="shared" si="2"/>
        <v>105600</v>
      </c>
      <c r="P87" s="51" t="s">
        <v>40</v>
      </c>
      <c r="Q87" s="51" t="s">
        <v>40</v>
      </c>
      <c r="R87" s="51" t="s">
        <v>40</v>
      </c>
      <c r="S87" s="51" t="s">
        <v>40</v>
      </c>
      <c r="T87" s="51" t="s">
        <v>40</v>
      </c>
      <c r="U87" s="51" t="s">
        <v>40</v>
      </c>
      <c r="V87" s="51" t="s">
        <v>40</v>
      </c>
      <c r="W87" s="51" t="s">
        <v>40</v>
      </c>
      <c r="X87" s="51" t="s">
        <v>40</v>
      </c>
      <c r="Y87" s="51" t="s">
        <v>40</v>
      </c>
      <c r="Z87" s="51" t="s">
        <v>40</v>
      </c>
      <c r="AA87" s="51" t="s">
        <v>40</v>
      </c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</row>
    <row r="88" spans="2:47" s="10" customFormat="1" ht="43.5" x14ac:dyDescent="0.25">
      <c r="B88" s="43">
        <f t="shared" si="3"/>
        <v>72</v>
      </c>
      <c r="C88" s="49">
        <v>6943109</v>
      </c>
      <c r="D88" s="45" t="s">
        <v>138</v>
      </c>
      <c r="E88" s="52" t="s">
        <v>48</v>
      </c>
      <c r="F88" s="47"/>
      <c r="G88" s="48" t="s">
        <v>62</v>
      </c>
      <c r="H88" s="49">
        <v>660000</v>
      </c>
      <c r="I88" s="49">
        <v>660000</v>
      </c>
      <c r="J88" s="50" t="s">
        <v>80</v>
      </c>
      <c r="K88" s="51" t="s">
        <v>273</v>
      </c>
      <c r="L88" s="51">
        <v>106</v>
      </c>
      <c r="M88" s="51">
        <v>30</v>
      </c>
      <c r="N88" s="51">
        <v>137</v>
      </c>
      <c r="O88" s="79">
        <f t="shared" si="2"/>
        <v>105600</v>
      </c>
      <c r="P88" s="51" t="s">
        <v>40</v>
      </c>
      <c r="Q88" s="51" t="s">
        <v>40</v>
      </c>
      <c r="R88" s="51" t="s">
        <v>40</v>
      </c>
      <c r="S88" s="51" t="s">
        <v>40</v>
      </c>
      <c r="T88" s="51" t="s">
        <v>40</v>
      </c>
      <c r="U88" s="51" t="s">
        <v>40</v>
      </c>
      <c r="V88" s="51" t="s">
        <v>40</v>
      </c>
      <c r="W88" s="51" t="s">
        <v>40</v>
      </c>
      <c r="X88" s="51" t="s">
        <v>40</v>
      </c>
      <c r="Y88" s="51" t="s">
        <v>40</v>
      </c>
      <c r="Z88" s="51" t="s">
        <v>40</v>
      </c>
      <c r="AA88" s="51" t="s">
        <v>40</v>
      </c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</row>
    <row r="89" spans="2:47" s="10" customFormat="1" ht="43.5" x14ac:dyDescent="0.25">
      <c r="B89" s="43">
        <f t="shared" si="3"/>
        <v>73</v>
      </c>
      <c r="C89" s="49">
        <v>4289526</v>
      </c>
      <c r="D89" s="45" t="s">
        <v>231</v>
      </c>
      <c r="E89" s="52" t="s">
        <v>43</v>
      </c>
      <c r="F89" s="47"/>
      <c r="G89" s="48" t="s">
        <v>62</v>
      </c>
      <c r="H89" s="49">
        <v>660000</v>
      </c>
      <c r="I89" s="49">
        <v>660000</v>
      </c>
      <c r="J89" s="50" t="s">
        <v>80</v>
      </c>
      <c r="K89" s="51" t="s">
        <v>273</v>
      </c>
      <c r="L89" s="51">
        <v>106</v>
      </c>
      <c r="M89" s="51">
        <v>30</v>
      </c>
      <c r="N89" s="51">
        <v>137</v>
      </c>
      <c r="O89" s="79">
        <f t="shared" si="2"/>
        <v>105600</v>
      </c>
      <c r="P89" s="51" t="s">
        <v>40</v>
      </c>
      <c r="Q89" s="51" t="s">
        <v>40</v>
      </c>
      <c r="R89" s="51" t="s">
        <v>40</v>
      </c>
      <c r="S89" s="51" t="s">
        <v>40</v>
      </c>
      <c r="T89" s="51" t="s">
        <v>40</v>
      </c>
      <c r="U89" s="51" t="s">
        <v>40</v>
      </c>
      <c r="V89" s="51" t="s">
        <v>40</v>
      </c>
      <c r="W89" s="51" t="s">
        <v>40</v>
      </c>
      <c r="X89" s="51" t="s">
        <v>40</v>
      </c>
      <c r="Y89" s="51" t="s">
        <v>40</v>
      </c>
      <c r="Z89" s="51" t="s">
        <v>40</v>
      </c>
      <c r="AA89" s="51" t="s">
        <v>40</v>
      </c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</row>
    <row r="90" spans="2:47" s="10" customFormat="1" ht="43.5" x14ac:dyDescent="0.25">
      <c r="B90" s="43">
        <f t="shared" si="3"/>
        <v>74</v>
      </c>
      <c r="C90" s="49">
        <v>5496311</v>
      </c>
      <c r="D90" s="45" t="s">
        <v>139</v>
      </c>
      <c r="E90" s="52" t="s">
        <v>43</v>
      </c>
      <c r="F90" s="47"/>
      <c r="G90" s="48" t="s">
        <v>63</v>
      </c>
      <c r="H90" s="49">
        <v>660000</v>
      </c>
      <c r="I90" s="49">
        <v>660000</v>
      </c>
      <c r="J90" s="50" t="s">
        <v>80</v>
      </c>
      <c r="K90" s="51" t="s">
        <v>273</v>
      </c>
      <c r="L90" s="51">
        <v>106</v>
      </c>
      <c r="M90" s="51">
        <v>30</v>
      </c>
      <c r="N90" s="51">
        <v>137</v>
      </c>
      <c r="O90" s="79">
        <f t="shared" si="2"/>
        <v>105600</v>
      </c>
      <c r="P90" s="51" t="s">
        <v>40</v>
      </c>
      <c r="Q90" s="51" t="s">
        <v>40</v>
      </c>
      <c r="R90" s="51" t="s">
        <v>40</v>
      </c>
      <c r="S90" s="51" t="s">
        <v>40</v>
      </c>
      <c r="T90" s="51" t="s">
        <v>40</v>
      </c>
      <c r="U90" s="51" t="s">
        <v>40</v>
      </c>
      <c r="V90" s="51" t="s">
        <v>40</v>
      </c>
      <c r="W90" s="51" t="s">
        <v>40</v>
      </c>
      <c r="X90" s="51" t="s">
        <v>40</v>
      </c>
      <c r="Y90" s="51" t="s">
        <v>40</v>
      </c>
      <c r="Z90" s="51" t="s">
        <v>40</v>
      </c>
      <c r="AA90" s="51" t="s">
        <v>40</v>
      </c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</row>
    <row r="91" spans="2:47" s="10" customFormat="1" ht="43.5" x14ac:dyDescent="0.25">
      <c r="B91" s="43">
        <f t="shared" si="3"/>
        <v>75</v>
      </c>
      <c r="C91" s="49">
        <v>4978645</v>
      </c>
      <c r="D91" s="45" t="s">
        <v>232</v>
      </c>
      <c r="E91" s="52" t="s">
        <v>48</v>
      </c>
      <c r="F91" s="47"/>
      <c r="G91" s="48" t="s">
        <v>63</v>
      </c>
      <c r="H91" s="49">
        <v>660000</v>
      </c>
      <c r="I91" s="57">
        <v>660000</v>
      </c>
      <c r="J91" s="50" t="s">
        <v>80</v>
      </c>
      <c r="K91" s="51" t="s">
        <v>273</v>
      </c>
      <c r="L91" s="51">
        <v>106</v>
      </c>
      <c r="M91" s="51">
        <v>30</v>
      </c>
      <c r="N91" s="51">
        <v>137</v>
      </c>
      <c r="O91" s="79">
        <f t="shared" si="2"/>
        <v>105600</v>
      </c>
      <c r="P91" s="51" t="s">
        <v>40</v>
      </c>
      <c r="Q91" s="51" t="s">
        <v>40</v>
      </c>
      <c r="R91" s="51" t="s">
        <v>40</v>
      </c>
      <c r="S91" s="51" t="s">
        <v>40</v>
      </c>
      <c r="T91" s="51" t="s">
        <v>40</v>
      </c>
      <c r="U91" s="51" t="s">
        <v>40</v>
      </c>
      <c r="V91" s="51" t="s">
        <v>40</v>
      </c>
      <c r="W91" s="51" t="s">
        <v>40</v>
      </c>
      <c r="X91" s="51" t="s">
        <v>40</v>
      </c>
      <c r="Y91" s="51" t="s">
        <v>40</v>
      </c>
      <c r="Z91" s="51" t="s">
        <v>40</v>
      </c>
      <c r="AA91" s="51" t="s">
        <v>40</v>
      </c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</row>
    <row r="92" spans="2:47" s="10" customFormat="1" ht="43.5" x14ac:dyDescent="0.25">
      <c r="B92" s="43">
        <f t="shared" si="3"/>
        <v>76</v>
      </c>
      <c r="C92" s="53">
        <v>3968173</v>
      </c>
      <c r="D92" s="54" t="s">
        <v>225</v>
      </c>
      <c r="E92" s="55" t="s">
        <v>55</v>
      </c>
      <c r="F92" s="47"/>
      <c r="G92" s="48" t="s">
        <v>63</v>
      </c>
      <c r="H92" s="53">
        <v>1200000</v>
      </c>
      <c r="I92" s="53">
        <v>1200000</v>
      </c>
      <c r="J92" s="50" t="s">
        <v>80</v>
      </c>
      <c r="K92" s="51" t="s">
        <v>273</v>
      </c>
      <c r="L92" s="51">
        <v>106</v>
      </c>
      <c r="M92" s="51">
        <v>30</v>
      </c>
      <c r="N92" s="51">
        <v>137</v>
      </c>
      <c r="O92" s="79">
        <f t="shared" si="2"/>
        <v>192000</v>
      </c>
      <c r="P92" s="51" t="s">
        <v>40</v>
      </c>
      <c r="Q92" s="51" t="s">
        <v>40</v>
      </c>
      <c r="R92" s="51" t="s">
        <v>40</v>
      </c>
      <c r="S92" s="51" t="s">
        <v>40</v>
      </c>
      <c r="T92" s="51" t="s">
        <v>40</v>
      </c>
      <c r="U92" s="51" t="s">
        <v>40</v>
      </c>
      <c r="V92" s="51" t="s">
        <v>40</v>
      </c>
      <c r="W92" s="51" t="s">
        <v>40</v>
      </c>
      <c r="X92" s="51" t="s">
        <v>40</v>
      </c>
      <c r="Y92" s="51" t="s">
        <v>40</v>
      </c>
      <c r="Z92" s="51" t="s">
        <v>40</v>
      </c>
      <c r="AA92" s="51" t="s">
        <v>40</v>
      </c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</row>
    <row r="93" spans="2:47" s="10" customFormat="1" ht="43.5" x14ac:dyDescent="0.25">
      <c r="B93" s="43">
        <f t="shared" si="3"/>
        <v>77</v>
      </c>
      <c r="C93" s="53">
        <v>4982387</v>
      </c>
      <c r="D93" s="54" t="s">
        <v>210</v>
      </c>
      <c r="E93" s="52" t="s">
        <v>74</v>
      </c>
      <c r="F93" s="47"/>
      <c r="G93" s="48" t="s">
        <v>63</v>
      </c>
      <c r="H93" s="49">
        <v>660000</v>
      </c>
      <c r="I93" s="49">
        <v>660000</v>
      </c>
      <c r="J93" s="50" t="s">
        <v>80</v>
      </c>
      <c r="K93" s="51" t="s">
        <v>273</v>
      </c>
      <c r="L93" s="51">
        <v>106</v>
      </c>
      <c r="M93" s="51">
        <v>30</v>
      </c>
      <c r="N93" s="51">
        <v>137</v>
      </c>
      <c r="O93" s="79">
        <f t="shared" si="2"/>
        <v>105600</v>
      </c>
      <c r="P93" s="51" t="s">
        <v>40</v>
      </c>
      <c r="Q93" s="51" t="s">
        <v>40</v>
      </c>
      <c r="R93" s="51" t="s">
        <v>40</v>
      </c>
      <c r="S93" s="51" t="s">
        <v>40</v>
      </c>
      <c r="T93" s="51" t="s">
        <v>40</v>
      </c>
      <c r="U93" s="51" t="s">
        <v>40</v>
      </c>
      <c r="V93" s="51" t="s">
        <v>40</v>
      </c>
      <c r="W93" s="51" t="s">
        <v>40</v>
      </c>
      <c r="X93" s="51" t="s">
        <v>40</v>
      </c>
      <c r="Y93" s="51" t="s">
        <v>40</v>
      </c>
      <c r="Z93" s="51" t="s">
        <v>40</v>
      </c>
      <c r="AA93" s="51" t="s">
        <v>40</v>
      </c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</row>
    <row r="94" spans="2:47" s="10" customFormat="1" ht="43.5" x14ac:dyDescent="0.25">
      <c r="B94" s="43">
        <f t="shared" si="3"/>
        <v>78</v>
      </c>
      <c r="C94" s="49">
        <v>760121</v>
      </c>
      <c r="D94" s="45" t="s">
        <v>233</v>
      </c>
      <c r="E94" s="52" t="s">
        <v>47</v>
      </c>
      <c r="F94" s="47"/>
      <c r="G94" s="48" t="s">
        <v>63</v>
      </c>
      <c r="H94" s="49">
        <v>660000</v>
      </c>
      <c r="I94" s="49">
        <v>660000</v>
      </c>
      <c r="J94" s="50" t="s">
        <v>80</v>
      </c>
      <c r="K94" s="51" t="s">
        <v>273</v>
      </c>
      <c r="L94" s="51">
        <v>106</v>
      </c>
      <c r="M94" s="51">
        <v>30</v>
      </c>
      <c r="N94" s="51">
        <v>137</v>
      </c>
      <c r="O94" s="79">
        <f t="shared" si="2"/>
        <v>105600</v>
      </c>
      <c r="P94" s="51" t="s">
        <v>40</v>
      </c>
      <c r="Q94" s="51" t="s">
        <v>40</v>
      </c>
      <c r="R94" s="51" t="s">
        <v>40</v>
      </c>
      <c r="S94" s="51" t="s">
        <v>40</v>
      </c>
      <c r="T94" s="51" t="s">
        <v>40</v>
      </c>
      <c r="U94" s="51" t="s">
        <v>40</v>
      </c>
      <c r="V94" s="51" t="s">
        <v>40</v>
      </c>
      <c r="W94" s="51" t="s">
        <v>40</v>
      </c>
      <c r="X94" s="51" t="s">
        <v>40</v>
      </c>
      <c r="Y94" s="51" t="s">
        <v>40</v>
      </c>
      <c r="Z94" s="51" t="s">
        <v>40</v>
      </c>
      <c r="AA94" s="51" t="s">
        <v>40</v>
      </c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</row>
    <row r="95" spans="2:47" s="10" customFormat="1" ht="43.5" x14ac:dyDescent="0.25">
      <c r="B95" s="43">
        <f t="shared" si="3"/>
        <v>79</v>
      </c>
      <c r="C95" s="58">
        <v>4341714</v>
      </c>
      <c r="D95" s="56" t="s">
        <v>140</v>
      </c>
      <c r="E95" s="52" t="s">
        <v>45</v>
      </c>
      <c r="F95" s="47"/>
      <c r="G95" s="48" t="s">
        <v>63</v>
      </c>
      <c r="H95" s="49">
        <v>660000</v>
      </c>
      <c r="I95" s="49">
        <v>660000</v>
      </c>
      <c r="J95" s="50" t="s">
        <v>80</v>
      </c>
      <c r="K95" s="51" t="s">
        <v>273</v>
      </c>
      <c r="L95" s="51">
        <v>106</v>
      </c>
      <c r="M95" s="51">
        <v>30</v>
      </c>
      <c r="N95" s="51">
        <v>137</v>
      </c>
      <c r="O95" s="79">
        <f t="shared" si="2"/>
        <v>105600</v>
      </c>
      <c r="P95" s="51" t="s">
        <v>40</v>
      </c>
      <c r="Q95" s="51" t="s">
        <v>40</v>
      </c>
      <c r="R95" s="51" t="s">
        <v>40</v>
      </c>
      <c r="S95" s="51" t="s">
        <v>40</v>
      </c>
      <c r="T95" s="51" t="s">
        <v>40</v>
      </c>
      <c r="U95" s="51" t="s">
        <v>40</v>
      </c>
      <c r="V95" s="51" t="s">
        <v>40</v>
      </c>
      <c r="W95" s="51" t="s">
        <v>40</v>
      </c>
      <c r="X95" s="51" t="s">
        <v>40</v>
      </c>
      <c r="Y95" s="51" t="s">
        <v>40</v>
      </c>
      <c r="Z95" s="51" t="s">
        <v>40</v>
      </c>
      <c r="AA95" s="51" t="s">
        <v>40</v>
      </c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</row>
    <row r="96" spans="2:47" s="10" customFormat="1" ht="43.5" x14ac:dyDescent="0.25">
      <c r="B96" s="43">
        <f t="shared" si="3"/>
        <v>80</v>
      </c>
      <c r="C96" s="58">
        <v>3844421</v>
      </c>
      <c r="D96" s="56" t="s">
        <v>234</v>
      </c>
      <c r="E96" s="52" t="s">
        <v>43</v>
      </c>
      <c r="F96" s="47"/>
      <c r="G96" s="48" t="s">
        <v>63</v>
      </c>
      <c r="H96" s="49">
        <v>660000</v>
      </c>
      <c r="I96" s="49">
        <v>660000</v>
      </c>
      <c r="J96" s="50" t="s">
        <v>80</v>
      </c>
      <c r="K96" s="51" t="s">
        <v>273</v>
      </c>
      <c r="L96" s="51">
        <v>106</v>
      </c>
      <c r="M96" s="51">
        <v>30</v>
      </c>
      <c r="N96" s="51">
        <v>137</v>
      </c>
      <c r="O96" s="79">
        <f t="shared" si="2"/>
        <v>105600</v>
      </c>
      <c r="P96" s="51" t="s">
        <v>40</v>
      </c>
      <c r="Q96" s="51" t="s">
        <v>40</v>
      </c>
      <c r="R96" s="51" t="s">
        <v>40</v>
      </c>
      <c r="S96" s="51" t="s">
        <v>40</v>
      </c>
      <c r="T96" s="51" t="s">
        <v>40</v>
      </c>
      <c r="U96" s="51" t="s">
        <v>40</v>
      </c>
      <c r="V96" s="51" t="s">
        <v>40</v>
      </c>
      <c r="W96" s="51" t="s">
        <v>40</v>
      </c>
      <c r="X96" s="51" t="s">
        <v>40</v>
      </c>
      <c r="Y96" s="51" t="s">
        <v>40</v>
      </c>
      <c r="Z96" s="51" t="s">
        <v>40</v>
      </c>
      <c r="AA96" s="51" t="s">
        <v>40</v>
      </c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</row>
    <row r="97" spans="2:47" s="10" customFormat="1" ht="43.5" x14ac:dyDescent="0.25">
      <c r="B97" s="43">
        <f t="shared" si="3"/>
        <v>81</v>
      </c>
      <c r="C97" s="58">
        <v>7105690</v>
      </c>
      <c r="D97" s="56" t="s">
        <v>269</v>
      </c>
      <c r="E97" s="52" t="s">
        <v>44</v>
      </c>
      <c r="F97" s="47"/>
      <c r="G97" s="48" t="s">
        <v>63</v>
      </c>
      <c r="H97" s="49">
        <v>660000</v>
      </c>
      <c r="I97" s="49">
        <v>660000</v>
      </c>
      <c r="J97" s="50" t="s">
        <v>80</v>
      </c>
      <c r="K97" s="51" t="s">
        <v>273</v>
      </c>
      <c r="L97" s="51">
        <v>106</v>
      </c>
      <c r="M97" s="51">
        <v>30</v>
      </c>
      <c r="N97" s="51">
        <v>137</v>
      </c>
      <c r="O97" s="79">
        <f t="shared" si="2"/>
        <v>105600</v>
      </c>
      <c r="P97" s="51" t="s">
        <v>40</v>
      </c>
      <c r="Q97" s="51" t="s">
        <v>40</v>
      </c>
      <c r="R97" s="51" t="s">
        <v>40</v>
      </c>
      <c r="S97" s="51" t="s">
        <v>40</v>
      </c>
      <c r="T97" s="51" t="s">
        <v>40</v>
      </c>
      <c r="U97" s="51" t="s">
        <v>40</v>
      </c>
      <c r="V97" s="51" t="s">
        <v>40</v>
      </c>
      <c r="W97" s="51" t="s">
        <v>40</v>
      </c>
      <c r="X97" s="51" t="s">
        <v>40</v>
      </c>
      <c r="Y97" s="51" t="s">
        <v>40</v>
      </c>
      <c r="Z97" s="51" t="s">
        <v>40</v>
      </c>
      <c r="AA97" s="51" t="s">
        <v>40</v>
      </c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</row>
    <row r="98" spans="2:47" s="10" customFormat="1" ht="43.5" x14ac:dyDescent="0.25">
      <c r="B98" s="43">
        <f t="shared" si="3"/>
        <v>82</v>
      </c>
      <c r="C98" s="49">
        <v>6895054</v>
      </c>
      <c r="D98" s="45" t="s">
        <v>235</v>
      </c>
      <c r="E98" s="52" t="s">
        <v>56</v>
      </c>
      <c r="F98" s="47"/>
      <c r="G98" s="48" t="s">
        <v>63</v>
      </c>
      <c r="H98" s="49">
        <v>660000</v>
      </c>
      <c r="I98" s="49">
        <v>660000</v>
      </c>
      <c r="J98" s="50" t="s">
        <v>80</v>
      </c>
      <c r="K98" s="51" t="s">
        <v>273</v>
      </c>
      <c r="L98" s="51">
        <v>106</v>
      </c>
      <c r="M98" s="51">
        <v>30</v>
      </c>
      <c r="N98" s="51">
        <v>137</v>
      </c>
      <c r="O98" s="79">
        <f t="shared" si="2"/>
        <v>105600</v>
      </c>
      <c r="P98" s="51" t="s">
        <v>40</v>
      </c>
      <c r="Q98" s="51" t="s">
        <v>40</v>
      </c>
      <c r="R98" s="51" t="s">
        <v>40</v>
      </c>
      <c r="S98" s="51" t="s">
        <v>40</v>
      </c>
      <c r="T98" s="51" t="s">
        <v>40</v>
      </c>
      <c r="U98" s="51" t="s">
        <v>40</v>
      </c>
      <c r="V98" s="51" t="s">
        <v>40</v>
      </c>
      <c r="W98" s="51" t="s">
        <v>40</v>
      </c>
      <c r="X98" s="51" t="s">
        <v>40</v>
      </c>
      <c r="Y98" s="51" t="s">
        <v>40</v>
      </c>
      <c r="Z98" s="51" t="s">
        <v>40</v>
      </c>
      <c r="AA98" s="51" t="s">
        <v>40</v>
      </c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</row>
    <row r="99" spans="2:47" s="10" customFormat="1" ht="43.5" x14ac:dyDescent="0.25">
      <c r="B99" s="43">
        <f t="shared" si="3"/>
        <v>83</v>
      </c>
      <c r="C99" s="58">
        <v>3771708</v>
      </c>
      <c r="D99" s="56" t="s">
        <v>236</v>
      </c>
      <c r="E99" s="52" t="s">
        <v>45</v>
      </c>
      <c r="F99" s="47"/>
      <c r="G99" s="48" t="s">
        <v>63</v>
      </c>
      <c r="H99" s="49">
        <v>660000</v>
      </c>
      <c r="I99" s="49">
        <v>660000</v>
      </c>
      <c r="J99" s="50" t="s">
        <v>80</v>
      </c>
      <c r="K99" s="51" t="s">
        <v>273</v>
      </c>
      <c r="L99" s="51">
        <v>106</v>
      </c>
      <c r="M99" s="51">
        <v>30</v>
      </c>
      <c r="N99" s="51">
        <v>137</v>
      </c>
      <c r="O99" s="79">
        <f t="shared" si="2"/>
        <v>105600</v>
      </c>
      <c r="P99" s="51" t="s">
        <v>40</v>
      </c>
      <c r="Q99" s="51" t="s">
        <v>40</v>
      </c>
      <c r="R99" s="51" t="s">
        <v>40</v>
      </c>
      <c r="S99" s="51" t="s">
        <v>40</v>
      </c>
      <c r="T99" s="51" t="s">
        <v>40</v>
      </c>
      <c r="U99" s="51" t="s">
        <v>40</v>
      </c>
      <c r="V99" s="51" t="s">
        <v>40</v>
      </c>
      <c r="W99" s="51" t="s">
        <v>40</v>
      </c>
      <c r="X99" s="51" t="s">
        <v>40</v>
      </c>
      <c r="Y99" s="51" t="s">
        <v>40</v>
      </c>
      <c r="Z99" s="51" t="s">
        <v>40</v>
      </c>
      <c r="AA99" s="51" t="s">
        <v>40</v>
      </c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</row>
    <row r="100" spans="2:47" s="10" customFormat="1" ht="43.5" x14ac:dyDescent="0.25">
      <c r="B100" s="43">
        <f t="shared" si="3"/>
        <v>84</v>
      </c>
      <c r="C100" s="58">
        <v>4693229</v>
      </c>
      <c r="D100" s="56" t="s">
        <v>141</v>
      </c>
      <c r="E100" s="52" t="s">
        <v>45</v>
      </c>
      <c r="F100" s="47"/>
      <c r="G100" s="48" t="s">
        <v>63</v>
      </c>
      <c r="H100" s="49">
        <v>660000</v>
      </c>
      <c r="I100" s="49">
        <v>660000</v>
      </c>
      <c r="J100" s="50" t="s">
        <v>80</v>
      </c>
      <c r="K100" s="51" t="s">
        <v>273</v>
      </c>
      <c r="L100" s="51">
        <v>106</v>
      </c>
      <c r="M100" s="51">
        <v>30</v>
      </c>
      <c r="N100" s="51">
        <v>137</v>
      </c>
      <c r="O100" s="79">
        <f t="shared" si="2"/>
        <v>105600</v>
      </c>
      <c r="P100" s="51" t="s">
        <v>40</v>
      </c>
      <c r="Q100" s="51" t="s">
        <v>40</v>
      </c>
      <c r="R100" s="51" t="s">
        <v>40</v>
      </c>
      <c r="S100" s="51" t="s">
        <v>40</v>
      </c>
      <c r="T100" s="51" t="s">
        <v>40</v>
      </c>
      <c r="U100" s="51" t="s">
        <v>40</v>
      </c>
      <c r="V100" s="51" t="s">
        <v>40</v>
      </c>
      <c r="W100" s="51"/>
      <c r="X100" s="51" t="s">
        <v>40</v>
      </c>
      <c r="Y100" s="51" t="s">
        <v>40</v>
      </c>
      <c r="Z100" s="51" t="s">
        <v>40</v>
      </c>
      <c r="AA100" s="51" t="s">
        <v>40</v>
      </c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</row>
    <row r="101" spans="2:47" s="10" customFormat="1" ht="43.5" x14ac:dyDescent="0.25">
      <c r="B101" s="43">
        <f t="shared" si="3"/>
        <v>85</v>
      </c>
      <c r="C101" s="49">
        <v>4685045</v>
      </c>
      <c r="D101" s="45" t="s">
        <v>237</v>
      </c>
      <c r="E101" s="52" t="s">
        <v>45</v>
      </c>
      <c r="F101" s="47"/>
      <c r="G101" s="48" t="s">
        <v>63</v>
      </c>
      <c r="H101" s="49">
        <v>660000</v>
      </c>
      <c r="I101" s="49">
        <v>660000</v>
      </c>
      <c r="J101" s="50" t="s">
        <v>80</v>
      </c>
      <c r="K101" s="51" t="s">
        <v>273</v>
      </c>
      <c r="L101" s="51">
        <v>106</v>
      </c>
      <c r="M101" s="51">
        <v>30</v>
      </c>
      <c r="N101" s="51">
        <v>137</v>
      </c>
      <c r="O101" s="79">
        <f t="shared" si="2"/>
        <v>105600</v>
      </c>
      <c r="P101" s="51" t="s">
        <v>40</v>
      </c>
      <c r="Q101" s="51" t="s">
        <v>40</v>
      </c>
      <c r="R101" s="51" t="s">
        <v>40</v>
      </c>
      <c r="S101" s="51" t="s">
        <v>40</v>
      </c>
      <c r="T101" s="51" t="s">
        <v>40</v>
      </c>
      <c r="U101" s="51" t="s">
        <v>40</v>
      </c>
      <c r="V101" s="51" t="s">
        <v>40</v>
      </c>
      <c r="W101" s="51"/>
      <c r="X101" s="51" t="s">
        <v>40</v>
      </c>
      <c r="Y101" s="51" t="s">
        <v>40</v>
      </c>
      <c r="Z101" s="51" t="s">
        <v>40</v>
      </c>
      <c r="AA101" s="51" t="s">
        <v>40</v>
      </c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</row>
    <row r="102" spans="2:47" s="10" customFormat="1" ht="43.5" x14ac:dyDescent="0.25">
      <c r="B102" s="43">
        <f t="shared" si="3"/>
        <v>86</v>
      </c>
      <c r="C102" s="49">
        <v>3980293</v>
      </c>
      <c r="D102" s="45" t="s">
        <v>238</v>
      </c>
      <c r="E102" s="52" t="s">
        <v>154</v>
      </c>
      <c r="F102" s="47"/>
      <c r="G102" s="48" t="s">
        <v>63</v>
      </c>
      <c r="H102" s="49">
        <v>660000</v>
      </c>
      <c r="I102" s="49">
        <v>660000</v>
      </c>
      <c r="J102" s="50" t="s">
        <v>80</v>
      </c>
      <c r="K102" s="51" t="s">
        <v>273</v>
      </c>
      <c r="L102" s="51">
        <v>106</v>
      </c>
      <c r="M102" s="51">
        <v>30</v>
      </c>
      <c r="N102" s="51">
        <v>137</v>
      </c>
      <c r="O102" s="79">
        <f t="shared" si="2"/>
        <v>105600</v>
      </c>
      <c r="P102" s="51" t="s">
        <v>40</v>
      </c>
      <c r="Q102" s="51" t="s">
        <v>40</v>
      </c>
      <c r="R102" s="51" t="s">
        <v>40</v>
      </c>
      <c r="S102" s="51" t="s">
        <v>40</v>
      </c>
      <c r="T102" s="51" t="s">
        <v>40</v>
      </c>
      <c r="U102" s="51" t="s">
        <v>40</v>
      </c>
      <c r="V102" s="51" t="s">
        <v>40</v>
      </c>
      <c r="W102" s="51"/>
      <c r="X102" s="51" t="s">
        <v>40</v>
      </c>
      <c r="Y102" s="51" t="s">
        <v>40</v>
      </c>
      <c r="Z102" s="51" t="s">
        <v>40</v>
      </c>
      <c r="AA102" s="51" t="s">
        <v>40</v>
      </c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</row>
    <row r="103" spans="2:47" s="10" customFormat="1" ht="50.25" customHeight="1" x14ac:dyDescent="0.25">
      <c r="B103" s="43">
        <f t="shared" si="3"/>
        <v>87</v>
      </c>
      <c r="C103" s="49">
        <v>2379587</v>
      </c>
      <c r="D103" s="45" t="s">
        <v>195</v>
      </c>
      <c r="E103" s="52" t="s">
        <v>155</v>
      </c>
      <c r="F103" s="47"/>
      <c r="G103" s="48" t="s">
        <v>63</v>
      </c>
      <c r="H103" s="49">
        <v>1200000</v>
      </c>
      <c r="I103" s="49">
        <v>1200000</v>
      </c>
      <c r="J103" s="50" t="s">
        <v>80</v>
      </c>
      <c r="K103" s="51" t="s">
        <v>273</v>
      </c>
      <c r="L103" s="51">
        <v>106</v>
      </c>
      <c r="M103" s="51">
        <v>30</v>
      </c>
      <c r="N103" s="51">
        <v>137</v>
      </c>
      <c r="O103" s="79">
        <f t="shared" si="2"/>
        <v>192000</v>
      </c>
      <c r="P103" s="51" t="s">
        <v>40</v>
      </c>
      <c r="Q103" s="51" t="s">
        <v>40</v>
      </c>
      <c r="R103" s="51" t="s">
        <v>40</v>
      </c>
      <c r="S103" s="51" t="s">
        <v>40</v>
      </c>
      <c r="T103" s="51" t="s">
        <v>40</v>
      </c>
      <c r="U103" s="51" t="s">
        <v>40</v>
      </c>
      <c r="V103" s="51" t="s">
        <v>40</v>
      </c>
      <c r="W103" s="51" t="s">
        <v>40</v>
      </c>
      <c r="X103" s="51" t="s">
        <v>40</v>
      </c>
      <c r="Y103" s="51" t="s">
        <v>40</v>
      </c>
      <c r="Z103" s="51" t="s">
        <v>40</v>
      </c>
      <c r="AA103" s="51" t="s">
        <v>40</v>
      </c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</row>
    <row r="104" spans="2:47" s="10" customFormat="1" ht="43.5" x14ac:dyDescent="0.25">
      <c r="B104" s="43">
        <f t="shared" si="3"/>
        <v>88</v>
      </c>
      <c r="C104" s="49">
        <v>1551831</v>
      </c>
      <c r="D104" s="56" t="s">
        <v>239</v>
      </c>
      <c r="E104" s="52" t="s">
        <v>47</v>
      </c>
      <c r="F104" s="47"/>
      <c r="G104" s="48" t="s">
        <v>63</v>
      </c>
      <c r="H104" s="49">
        <v>660000</v>
      </c>
      <c r="I104" s="49">
        <v>660000</v>
      </c>
      <c r="J104" s="50" t="s">
        <v>80</v>
      </c>
      <c r="K104" s="51" t="s">
        <v>273</v>
      </c>
      <c r="L104" s="51">
        <v>106</v>
      </c>
      <c r="M104" s="51">
        <v>30</v>
      </c>
      <c r="N104" s="51">
        <v>137</v>
      </c>
      <c r="O104" s="79">
        <f t="shared" si="2"/>
        <v>105600</v>
      </c>
      <c r="P104" s="51" t="s">
        <v>40</v>
      </c>
      <c r="Q104" s="51" t="s">
        <v>40</v>
      </c>
      <c r="R104" s="51" t="s">
        <v>40</v>
      </c>
      <c r="S104" s="51" t="s">
        <v>40</v>
      </c>
      <c r="T104" s="51" t="s">
        <v>40</v>
      </c>
      <c r="U104" s="51" t="s">
        <v>40</v>
      </c>
      <c r="V104" s="51" t="s">
        <v>40</v>
      </c>
      <c r="W104" s="51"/>
      <c r="X104" s="51" t="s">
        <v>40</v>
      </c>
      <c r="Y104" s="51" t="s">
        <v>40</v>
      </c>
      <c r="Z104" s="51" t="s">
        <v>40</v>
      </c>
      <c r="AA104" s="51" t="s">
        <v>40</v>
      </c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</row>
    <row r="105" spans="2:47" s="10" customFormat="1" ht="43.5" x14ac:dyDescent="0.25">
      <c r="B105" s="43">
        <f t="shared" si="3"/>
        <v>89</v>
      </c>
      <c r="C105" s="49">
        <v>4327656</v>
      </c>
      <c r="D105" s="56" t="s">
        <v>240</v>
      </c>
      <c r="E105" s="52" t="s">
        <v>45</v>
      </c>
      <c r="F105" s="47"/>
      <c r="G105" s="48" t="s">
        <v>64</v>
      </c>
      <c r="H105" s="49">
        <v>660000</v>
      </c>
      <c r="I105" s="49">
        <v>660000</v>
      </c>
      <c r="J105" s="50" t="s">
        <v>80</v>
      </c>
      <c r="K105" s="51" t="s">
        <v>273</v>
      </c>
      <c r="L105" s="51">
        <v>106</v>
      </c>
      <c r="M105" s="51">
        <v>30</v>
      </c>
      <c r="N105" s="51">
        <v>137</v>
      </c>
      <c r="O105" s="79">
        <f t="shared" si="2"/>
        <v>105600</v>
      </c>
      <c r="P105" s="51" t="s">
        <v>40</v>
      </c>
      <c r="Q105" s="51" t="s">
        <v>40</v>
      </c>
      <c r="R105" s="51" t="s">
        <v>40</v>
      </c>
      <c r="S105" s="51" t="s">
        <v>40</v>
      </c>
      <c r="T105" s="51" t="s">
        <v>40</v>
      </c>
      <c r="U105" s="51" t="s">
        <v>40</v>
      </c>
      <c r="V105" s="51" t="s">
        <v>40</v>
      </c>
      <c r="W105" s="51" t="s">
        <v>40</v>
      </c>
      <c r="X105" s="51" t="s">
        <v>40</v>
      </c>
      <c r="Y105" s="51" t="s">
        <v>40</v>
      </c>
      <c r="Z105" s="51" t="s">
        <v>40</v>
      </c>
      <c r="AA105" s="51" t="s">
        <v>40</v>
      </c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</row>
    <row r="106" spans="2:47" s="10" customFormat="1" ht="43.5" x14ac:dyDescent="0.25">
      <c r="B106" s="43">
        <f t="shared" si="3"/>
        <v>90</v>
      </c>
      <c r="C106" s="49">
        <v>4345939</v>
      </c>
      <c r="D106" s="56" t="s">
        <v>142</v>
      </c>
      <c r="E106" s="52" t="s">
        <v>45</v>
      </c>
      <c r="F106" s="47"/>
      <c r="G106" s="48" t="s">
        <v>64</v>
      </c>
      <c r="H106" s="49">
        <v>660000</v>
      </c>
      <c r="I106" s="49">
        <v>660000</v>
      </c>
      <c r="J106" s="50" t="s">
        <v>80</v>
      </c>
      <c r="K106" s="51" t="s">
        <v>273</v>
      </c>
      <c r="L106" s="51">
        <v>106</v>
      </c>
      <c r="M106" s="51">
        <v>30</v>
      </c>
      <c r="N106" s="51">
        <v>137</v>
      </c>
      <c r="O106" s="79">
        <f t="shared" si="2"/>
        <v>105600</v>
      </c>
      <c r="P106" s="51" t="s">
        <v>40</v>
      </c>
      <c r="Q106" s="51" t="s">
        <v>40</v>
      </c>
      <c r="R106" s="51" t="s">
        <v>40</v>
      </c>
      <c r="S106" s="51" t="s">
        <v>40</v>
      </c>
      <c r="T106" s="51" t="s">
        <v>40</v>
      </c>
      <c r="U106" s="51" t="s">
        <v>40</v>
      </c>
      <c r="V106" s="51" t="s">
        <v>40</v>
      </c>
      <c r="W106" s="51" t="s">
        <v>40</v>
      </c>
      <c r="X106" s="51" t="s">
        <v>40</v>
      </c>
      <c r="Y106" s="51" t="s">
        <v>40</v>
      </c>
      <c r="Z106" s="51" t="s">
        <v>40</v>
      </c>
      <c r="AA106" s="51" t="s">
        <v>40</v>
      </c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</row>
    <row r="107" spans="2:47" s="10" customFormat="1" ht="43.5" x14ac:dyDescent="0.25">
      <c r="B107" s="43">
        <f t="shared" si="3"/>
        <v>91</v>
      </c>
      <c r="C107" s="59">
        <v>4763259</v>
      </c>
      <c r="D107" s="45" t="s">
        <v>241</v>
      </c>
      <c r="E107" s="52" t="s">
        <v>55</v>
      </c>
      <c r="F107" s="47"/>
      <c r="G107" s="48" t="s">
        <v>64</v>
      </c>
      <c r="H107" s="49">
        <v>1200000</v>
      </c>
      <c r="I107" s="49">
        <v>1200000</v>
      </c>
      <c r="J107" s="50" t="s">
        <v>80</v>
      </c>
      <c r="K107" s="51" t="s">
        <v>273</v>
      </c>
      <c r="L107" s="51">
        <v>106</v>
      </c>
      <c r="M107" s="51">
        <v>30</v>
      </c>
      <c r="N107" s="51">
        <v>137</v>
      </c>
      <c r="O107" s="79">
        <f t="shared" si="2"/>
        <v>192000</v>
      </c>
      <c r="P107" s="51" t="s">
        <v>40</v>
      </c>
      <c r="Q107" s="51" t="s">
        <v>40</v>
      </c>
      <c r="R107" s="51" t="s">
        <v>40</v>
      </c>
      <c r="S107" s="51" t="s">
        <v>40</v>
      </c>
      <c r="T107" s="51" t="s">
        <v>40</v>
      </c>
      <c r="U107" s="51" t="s">
        <v>40</v>
      </c>
      <c r="V107" s="51" t="s">
        <v>40</v>
      </c>
      <c r="W107" s="51" t="s">
        <v>40</v>
      </c>
      <c r="X107" s="51" t="s">
        <v>40</v>
      </c>
      <c r="Y107" s="51" t="s">
        <v>40</v>
      </c>
      <c r="Z107" s="51" t="s">
        <v>40</v>
      </c>
      <c r="AA107" s="51" t="s">
        <v>40</v>
      </c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</row>
    <row r="108" spans="2:47" s="10" customFormat="1" ht="43.5" x14ac:dyDescent="0.25">
      <c r="B108" s="43">
        <f t="shared" si="3"/>
        <v>92</v>
      </c>
      <c r="C108" s="49">
        <v>4175623</v>
      </c>
      <c r="D108" s="56" t="s">
        <v>242</v>
      </c>
      <c r="E108" s="52" t="s">
        <v>45</v>
      </c>
      <c r="F108" s="47"/>
      <c r="G108" s="48" t="s">
        <v>64</v>
      </c>
      <c r="H108" s="49">
        <v>660000</v>
      </c>
      <c r="I108" s="49">
        <v>660000</v>
      </c>
      <c r="J108" s="50" t="s">
        <v>80</v>
      </c>
      <c r="K108" s="51" t="s">
        <v>273</v>
      </c>
      <c r="L108" s="51">
        <v>106</v>
      </c>
      <c r="M108" s="51">
        <v>30</v>
      </c>
      <c r="N108" s="51">
        <v>137</v>
      </c>
      <c r="O108" s="79">
        <f t="shared" si="2"/>
        <v>105600</v>
      </c>
      <c r="P108" s="51" t="s">
        <v>40</v>
      </c>
      <c r="Q108" s="51" t="s">
        <v>40</v>
      </c>
      <c r="R108" s="51" t="s">
        <v>40</v>
      </c>
      <c r="S108" s="51" t="s">
        <v>40</v>
      </c>
      <c r="T108" s="51" t="s">
        <v>40</v>
      </c>
      <c r="U108" s="51" t="s">
        <v>40</v>
      </c>
      <c r="V108" s="51" t="s">
        <v>40</v>
      </c>
      <c r="W108" s="51" t="s">
        <v>40</v>
      </c>
      <c r="X108" s="51" t="s">
        <v>40</v>
      </c>
      <c r="Y108" s="51" t="s">
        <v>40</v>
      </c>
      <c r="Z108" s="51" t="s">
        <v>40</v>
      </c>
      <c r="AA108" s="51" t="s">
        <v>40</v>
      </c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</row>
    <row r="109" spans="2:47" s="10" customFormat="1" ht="43.5" x14ac:dyDescent="0.25">
      <c r="B109" s="43">
        <f t="shared" si="3"/>
        <v>93</v>
      </c>
      <c r="C109" s="49">
        <v>4789252</v>
      </c>
      <c r="D109" s="56" t="s">
        <v>243</v>
      </c>
      <c r="E109" s="52" t="s">
        <v>45</v>
      </c>
      <c r="F109" s="47"/>
      <c r="G109" s="48" t="s">
        <v>65</v>
      </c>
      <c r="H109" s="49">
        <v>660000</v>
      </c>
      <c r="I109" s="49">
        <v>660000</v>
      </c>
      <c r="J109" s="50" t="s">
        <v>80</v>
      </c>
      <c r="K109" s="51" t="s">
        <v>273</v>
      </c>
      <c r="L109" s="51">
        <v>106</v>
      </c>
      <c r="M109" s="51">
        <v>30</v>
      </c>
      <c r="N109" s="51">
        <v>137</v>
      </c>
      <c r="O109" s="79">
        <f t="shared" si="2"/>
        <v>105600</v>
      </c>
      <c r="P109" s="51" t="s">
        <v>40</v>
      </c>
      <c r="Q109" s="51" t="s">
        <v>40</v>
      </c>
      <c r="R109" s="51" t="s">
        <v>40</v>
      </c>
      <c r="S109" s="51" t="s">
        <v>40</v>
      </c>
      <c r="T109" s="51" t="s">
        <v>40</v>
      </c>
      <c r="U109" s="51" t="s">
        <v>40</v>
      </c>
      <c r="V109" s="51" t="s">
        <v>40</v>
      </c>
      <c r="W109" s="51" t="s">
        <v>40</v>
      </c>
      <c r="X109" s="51" t="s">
        <v>40</v>
      </c>
      <c r="Y109" s="51" t="s">
        <v>40</v>
      </c>
      <c r="Z109" s="51" t="s">
        <v>40</v>
      </c>
      <c r="AA109" s="51" t="s">
        <v>40</v>
      </c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</row>
    <row r="110" spans="2:47" s="10" customFormat="1" ht="43.5" x14ac:dyDescent="0.25">
      <c r="B110" s="43">
        <f t="shared" si="3"/>
        <v>94</v>
      </c>
      <c r="C110" s="49">
        <v>7134188</v>
      </c>
      <c r="D110" s="56" t="s">
        <v>270</v>
      </c>
      <c r="E110" s="52" t="s">
        <v>57</v>
      </c>
      <c r="F110" s="47"/>
      <c r="G110" s="48" t="s">
        <v>65</v>
      </c>
      <c r="H110" s="49">
        <v>660000</v>
      </c>
      <c r="I110" s="49">
        <v>660000</v>
      </c>
      <c r="J110" s="50" t="s">
        <v>80</v>
      </c>
      <c r="K110" s="51" t="s">
        <v>273</v>
      </c>
      <c r="L110" s="51">
        <v>106</v>
      </c>
      <c r="M110" s="51">
        <v>30</v>
      </c>
      <c r="N110" s="51">
        <v>137</v>
      </c>
      <c r="O110" s="79">
        <f t="shared" si="2"/>
        <v>105600</v>
      </c>
      <c r="P110" s="51" t="s">
        <v>40</v>
      </c>
      <c r="Q110" s="51" t="s">
        <v>40</v>
      </c>
      <c r="R110" s="51" t="s">
        <v>40</v>
      </c>
      <c r="S110" s="51" t="s">
        <v>40</v>
      </c>
      <c r="T110" s="51" t="s">
        <v>40</v>
      </c>
      <c r="U110" s="51" t="s">
        <v>40</v>
      </c>
      <c r="V110" s="51" t="s">
        <v>40</v>
      </c>
      <c r="W110" s="51" t="s">
        <v>40</v>
      </c>
      <c r="X110" s="51" t="s">
        <v>40</v>
      </c>
      <c r="Y110" s="51" t="s">
        <v>40</v>
      </c>
      <c r="Z110" s="51" t="s">
        <v>40</v>
      </c>
      <c r="AA110" s="51" t="s">
        <v>40</v>
      </c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</row>
    <row r="111" spans="2:47" s="10" customFormat="1" ht="43.5" x14ac:dyDescent="0.25">
      <c r="B111" s="43">
        <f t="shared" si="3"/>
        <v>95</v>
      </c>
      <c r="C111" s="49">
        <v>5986462</v>
      </c>
      <c r="D111" s="56" t="s">
        <v>244</v>
      </c>
      <c r="E111" s="52" t="s">
        <v>43</v>
      </c>
      <c r="F111" s="47"/>
      <c r="G111" s="48" t="s">
        <v>65</v>
      </c>
      <c r="H111" s="49">
        <v>660000</v>
      </c>
      <c r="I111" s="49">
        <v>660000</v>
      </c>
      <c r="J111" s="50" t="s">
        <v>80</v>
      </c>
      <c r="K111" s="51" t="s">
        <v>273</v>
      </c>
      <c r="L111" s="51">
        <v>106</v>
      </c>
      <c r="M111" s="51">
        <v>30</v>
      </c>
      <c r="N111" s="51">
        <v>137</v>
      </c>
      <c r="O111" s="79">
        <f t="shared" si="2"/>
        <v>105600</v>
      </c>
      <c r="P111" s="51" t="s">
        <v>40</v>
      </c>
      <c r="Q111" s="51" t="s">
        <v>40</v>
      </c>
      <c r="R111" s="51" t="s">
        <v>40</v>
      </c>
      <c r="S111" s="51" t="s">
        <v>40</v>
      </c>
      <c r="T111" s="51" t="s">
        <v>40</v>
      </c>
      <c r="U111" s="51" t="s">
        <v>40</v>
      </c>
      <c r="V111" s="51" t="s">
        <v>40</v>
      </c>
      <c r="W111" s="51" t="s">
        <v>40</v>
      </c>
      <c r="X111" s="51" t="s">
        <v>40</v>
      </c>
      <c r="Y111" s="51" t="s">
        <v>40</v>
      </c>
      <c r="Z111" s="51" t="s">
        <v>40</v>
      </c>
      <c r="AA111" s="51" t="s">
        <v>40</v>
      </c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</row>
    <row r="112" spans="2:47" s="10" customFormat="1" ht="43.5" x14ac:dyDescent="0.25">
      <c r="B112" s="43">
        <f t="shared" si="3"/>
        <v>96</v>
      </c>
      <c r="C112" s="49">
        <v>5069216</v>
      </c>
      <c r="D112" s="56" t="s">
        <v>245</v>
      </c>
      <c r="E112" s="52" t="s">
        <v>43</v>
      </c>
      <c r="F112" s="47"/>
      <c r="G112" s="48" t="s">
        <v>65</v>
      </c>
      <c r="H112" s="49">
        <v>660000</v>
      </c>
      <c r="I112" s="49">
        <v>660000</v>
      </c>
      <c r="J112" s="50" t="s">
        <v>80</v>
      </c>
      <c r="K112" s="51" t="s">
        <v>273</v>
      </c>
      <c r="L112" s="51">
        <v>106</v>
      </c>
      <c r="M112" s="51">
        <v>30</v>
      </c>
      <c r="N112" s="51">
        <v>137</v>
      </c>
      <c r="O112" s="79">
        <f t="shared" si="2"/>
        <v>105600</v>
      </c>
      <c r="P112" s="51" t="s">
        <v>40</v>
      </c>
      <c r="Q112" s="51" t="s">
        <v>40</v>
      </c>
      <c r="R112" s="51" t="s">
        <v>40</v>
      </c>
      <c r="S112" s="51" t="s">
        <v>40</v>
      </c>
      <c r="T112" s="51" t="s">
        <v>40</v>
      </c>
      <c r="U112" s="51" t="s">
        <v>40</v>
      </c>
      <c r="V112" s="51" t="s">
        <v>40</v>
      </c>
      <c r="W112" s="51" t="s">
        <v>40</v>
      </c>
      <c r="X112" s="51" t="s">
        <v>40</v>
      </c>
      <c r="Y112" s="51" t="s">
        <v>40</v>
      </c>
      <c r="Z112" s="51" t="s">
        <v>40</v>
      </c>
      <c r="AA112" s="51" t="s">
        <v>40</v>
      </c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</row>
    <row r="113" spans="2:47" s="10" customFormat="1" ht="43.5" x14ac:dyDescent="0.25">
      <c r="B113" s="43">
        <f t="shared" si="3"/>
        <v>97</v>
      </c>
      <c r="C113" s="60">
        <v>4966610</v>
      </c>
      <c r="D113" s="56" t="s">
        <v>201</v>
      </c>
      <c r="E113" s="52" t="s">
        <v>57</v>
      </c>
      <c r="F113" s="47"/>
      <c r="G113" s="48" t="s">
        <v>65</v>
      </c>
      <c r="H113" s="49">
        <v>660000</v>
      </c>
      <c r="I113" s="49">
        <v>660000</v>
      </c>
      <c r="J113" s="51" t="s">
        <v>208</v>
      </c>
      <c r="K113" s="51" t="s">
        <v>273</v>
      </c>
      <c r="L113" s="51">
        <v>106</v>
      </c>
      <c r="M113" s="51">
        <v>30</v>
      </c>
      <c r="N113" s="51">
        <v>137</v>
      </c>
      <c r="O113" s="79">
        <f t="shared" si="2"/>
        <v>105600</v>
      </c>
      <c r="P113" s="51" t="s">
        <v>40</v>
      </c>
      <c r="Q113" s="51" t="s">
        <v>40</v>
      </c>
      <c r="R113" s="51" t="s">
        <v>40</v>
      </c>
      <c r="S113" s="51" t="s">
        <v>40</v>
      </c>
      <c r="T113" s="51" t="s">
        <v>40</v>
      </c>
      <c r="U113" s="51" t="s">
        <v>40</v>
      </c>
      <c r="V113" s="51" t="s">
        <v>40</v>
      </c>
      <c r="W113" s="51" t="s">
        <v>40</v>
      </c>
      <c r="X113" s="51" t="s">
        <v>40</v>
      </c>
      <c r="Y113" s="51" t="s">
        <v>40</v>
      </c>
      <c r="Z113" s="51" t="s">
        <v>40</v>
      </c>
      <c r="AA113" s="51" t="s">
        <v>40</v>
      </c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</row>
    <row r="114" spans="2:47" s="10" customFormat="1" ht="43.5" x14ac:dyDescent="0.25">
      <c r="B114" s="43">
        <f t="shared" si="3"/>
        <v>98</v>
      </c>
      <c r="C114" s="60">
        <v>4905890</v>
      </c>
      <c r="D114" s="56" t="s">
        <v>202</v>
      </c>
      <c r="E114" s="52" t="s">
        <v>45</v>
      </c>
      <c r="F114" s="47"/>
      <c r="G114" s="48" t="s">
        <v>66</v>
      </c>
      <c r="H114" s="49">
        <v>660000</v>
      </c>
      <c r="I114" s="49">
        <v>660000</v>
      </c>
      <c r="J114" s="50" t="s">
        <v>80</v>
      </c>
      <c r="K114" s="51" t="s">
        <v>273</v>
      </c>
      <c r="L114" s="51">
        <v>106</v>
      </c>
      <c r="M114" s="51">
        <v>30</v>
      </c>
      <c r="N114" s="51">
        <v>137</v>
      </c>
      <c r="O114" s="79">
        <f t="shared" si="2"/>
        <v>105600</v>
      </c>
      <c r="P114" s="51" t="s">
        <v>40</v>
      </c>
      <c r="Q114" s="51" t="s">
        <v>40</v>
      </c>
      <c r="R114" s="51" t="s">
        <v>40</v>
      </c>
      <c r="S114" s="51" t="s">
        <v>40</v>
      </c>
      <c r="T114" s="51" t="s">
        <v>40</v>
      </c>
      <c r="U114" s="51" t="s">
        <v>40</v>
      </c>
      <c r="V114" s="51" t="s">
        <v>40</v>
      </c>
      <c r="W114" s="51" t="s">
        <v>40</v>
      </c>
      <c r="X114" s="51" t="s">
        <v>40</v>
      </c>
      <c r="Y114" s="51" t="s">
        <v>40</v>
      </c>
      <c r="Z114" s="51" t="s">
        <v>40</v>
      </c>
      <c r="AA114" s="51" t="s">
        <v>40</v>
      </c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</row>
    <row r="115" spans="2:47" s="10" customFormat="1" ht="43.5" x14ac:dyDescent="0.25">
      <c r="B115" s="43">
        <f t="shared" si="3"/>
        <v>99</v>
      </c>
      <c r="C115" s="58">
        <v>5307397</v>
      </c>
      <c r="D115" s="56" t="s">
        <v>246</v>
      </c>
      <c r="E115" s="52" t="s">
        <v>43</v>
      </c>
      <c r="F115" s="47"/>
      <c r="G115" s="48" t="s">
        <v>66</v>
      </c>
      <c r="H115" s="49">
        <v>660000</v>
      </c>
      <c r="I115" s="49">
        <v>660000</v>
      </c>
      <c r="J115" s="50" t="s">
        <v>80</v>
      </c>
      <c r="K115" s="51" t="s">
        <v>273</v>
      </c>
      <c r="L115" s="51">
        <v>106</v>
      </c>
      <c r="M115" s="51">
        <v>30</v>
      </c>
      <c r="N115" s="51">
        <v>137</v>
      </c>
      <c r="O115" s="79">
        <f t="shared" si="2"/>
        <v>105600</v>
      </c>
      <c r="P115" s="51" t="s">
        <v>40</v>
      </c>
      <c r="Q115" s="51" t="s">
        <v>40</v>
      </c>
      <c r="R115" s="51" t="s">
        <v>40</v>
      </c>
      <c r="S115" s="51" t="s">
        <v>40</v>
      </c>
      <c r="T115" s="51" t="s">
        <v>40</v>
      </c>
      <c r="U115" s="51" t="s">
        <v>40</v>
      </c>
      <c r="V115" s="51" t="s">
        <v>40</v>
      </c>
      <c r="W115" s="51" t="s">
        <v>40</v>
      </c>
      <c r="X115" s="51" t="s">
        <v>40</v>
      </c>
      <c r="Y115" s="51" t="s">
        <v>40</v>
      </c>
      <c r="Z115" s="51" t="s">
        <v>40</v>
      </c>
      <c r="AA115" s="51" t="s">
        <v>40</v>
      </c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</row>
    <row r="116" spans="2:47" s="10" customFormat="1" ht="43.5" x14ac:dyDescent="0.25">
      <c r="B116" s="43">
        <f t="shared" si="3"/>
        <v>100</v>
      </c>
      <c r="C116" s="49">
        <v>3562223</v>
      </c>
      <c r="D116" s="56" t="s">
        <v>247</v>
      </c>
      <c r="E116" s="52" t="s">
        <v>46</v>
      </c>
      <c r="F116" s="47"/>
      <c r="G116" s="48" t="s">
        <v>66</v>
      </c>
      <c r="H116" s="49">
        <v>660000</v>
      </c>
      <c r="I116" s="49">
        <v>660000</v>
      </c>
      <c r="J116" s="50" t="s">
        <v>80</v>
      </c>
      <c r="K116" s="51" t="s">
        <v>273</v>
      </c>
      <c r="L116" s="51">
        <v>106</v>
      </c>
      <c r="M116" s="51">
        <v>30</v>
      </c>
      <c r="N116" s="51">
        <v>137</v>
      </c>
      <c r="O116" s="79">
        <f t="shared" si="2"/>
        <v>105600</v>
      </c>
      <c r="P116" s="51" t="s">
        <v>40</v>
      </c>
      <c r="Q116" s="51" t="s">
        <v>40</v>
      </c>
      <c r="R116" s="51" t="s">
        <v>40</v>
      </c>
      <c r="S116" s="51" t="s">
        <v>40</v>
      </c>
      <c r="T116" s="51" t="s">
        <v>40</v>
      </c>
      <c r="U116" s="51" t="s">
        <v>40</v>
      </c>
      <c r="V116" s="51" t="s">
        <v>40</v>
      </c>
      <c r="W116" s="51" t="s">
        <v>40</v>
      </c>
      <c r="X116" s="51" t="s">
        <v>40</v>
      </c>
      <c r="Y116" s="51" t="s">
        <v>40</v>
      </c>
      <c r="Z116" s="51" t="s">
        <v>40</v>
      </c>
      <c r="AA116" s="51" t="s">
        <v>40</v>
      </c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</row>
    <row r="117" spans="2:47" s="10" customFormat="1" ht="54.75" customHeight="1" x14ac:dyDescent="0.25">
      <c r="B117" s="43">
        <f t="shared" si="3"/>
        <v>101</v>
      </c>
      <c r="C117" s="49">
        <v>3667326</v>
      </c>
      <c r="D117" s="56" t="s">
        <v>204</v>
      </c>
      <c r="E117" s="52" t="s">
        <v>46</v>
      </c>
      <c r="F117" s="47"/>
      <c r="G117" s="48" t="s">
        <v>66</v>
      </c>
      <c r="H117" s="49">
        <v>660000</v>
      </c>
      <c r="I117" s="49">
        <v>660000</v>
      </c>
      <c r="J117" s="50" t="s">
        <v>80</v>
      </c>
      <c r="K117" s="51" t="s">
        <v>273</v>
      </c>
      <c r="L117" s="51">
        <v>106</v>
      </c>
      <c r="M117" s="51">
        <v>30</v>
      </c>
      <c r="N117" s="51">
        <v>137</v>
      </c>
      <c r="O117" s="79">
        <f t="shared" si="2"/>
        <v>105600</v>
      </c>
      <c r="P117" s="51" t="s">
        <v>40</v>
      </c>
      <c r="Q117" s="51" t="s">
        <v>40</v>
      </c>
      <c r="R117" s="51" t="s">
        <v>40</v>
      </c>
      <c r="S117" s="51" t="s">
        <v>40</v>
      </c>
      <c r="T117" s="51" t="s">
        <v>40</v>
      </c>
      <c r="U117" s="51" t="s">
        <v>40</v>
      </c>
      <c r="V117" s="51" t="s">
        <v>40</v>
      </c>
      <c r="W117" s="51" t="s">
        <v>40</v>
      </c>
      <c r="X117" s="51" t="s">
        <v>40</v>
      </c>
      <c r="Y117" s="51" t="s">
        <v>40</v>
      </c>
      <c r="Z117" s="51" t="s">
        <v>40</v>
      </c>
      <c r="AA117" s="51" t="s">
        <v>40</v>
      </c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</row>
    <row r="118" spans="2:47" s="10" customFormat="1" ht="43.5" x14ac:dyDescent="0.25">
      <c r="B118" s="43">
        <f t="shared" si="3"/>
        <v>102</v>
      </c>
      <c r="C118" s="49">
        <v>4310230</v>
      </c>
      <c r="D118" s="56" t="s">
        <v>215</v>
      </c>
      <c r="E118" s="52" t="s">
        <v>45</v>
      </c>
      <c r="F118" s="47"/>
      <c r="G118" s="48" t="s">
        <v>259</v>
      </c>
      <c r="H118" s="49">
        <v>660000</v>
      </c>
      <c r="I118" s="49">
        <v>660000</v>
      </c>
      <c r="J118" s="50" t="s">
        <v>80</v>
      </c>
      <c r="K118" s="51" t="s">
        <v>273</v>
      </c>
      <c r="L118" s="51">
        <v>106</v>
      </c>
      <c r="M118" s="51">
        <v>30</v>
      </c>
      <c r="N118" s="51">
        <v>137</v>
      </c>
      <c r="O118" s="79">
        <f t="shared" si="2"/>
        <v>105600</v>
      </c>
      <c r="P118" s="51" t="s">
        <v>40</v>
      </c>
      <c r="Q118" s="51" t="s">
        <v>40</v>
      </c>
      <c r="R118" s="51" t="s">
        <v>40</v>
      </c>
      <c r="S118" s="51" t="s">
        <v>40</v>
      </c>
      <c r="T118" s="51" t="s">
        <v>40</v>
      </c>
      <c r="U118" s="51" t="s">
        <v>40</v>
      </c>
      <c r="V118" s="51" t="s">
        <v>40</v>
      </c>
      <c r="W118" s="51" t="s">
        <v>40</v>
      </c>
      <c r="X118" s="51" t="s">
        <v>40</v>
      </c>
      <c r="Y118" s="51" t="s">
        <v>40</v>
      </c>
      <c r="Z118" s="51" t="s">
        <v>40</v>
      </c>
      <c r="AA118" s="51" t="s">
        <v>40</v>
      </c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</row>
    <row r="119" spans="2:47" s="10" customFormat="1" ht="43.5" x14ac:dyDescent="0.25">
      <c r="B119" s="43">
        <f t="shared" si="3"/>
        <v>103</v>
      </c>
      <c r="C119" s="49">
        <v>5347895</v>
      </c>
      <c r="D119" s="56" t="s">
        <v>143</v>
      </c>
      <c r="E119" s="52" t="s">
        <v>44</v>
      </c>
      <c r="F119" s="47"/>
      <c r="G119" s="48" t="s">
        <v>259</v>
      </c>
      <c r="H119" s="49">
        <v>660000</v>
      </c>
      <c r="I119" s="49">
        <v>660000</v>
      </c>
      <c r="J119" s="50" t="s">
        <v>80</v>
      </c>
      <c r="K119" s="51" t="s">
        <v>273</v>
      </c>
      <c r="L119" s="51">
        <v>106</v>
      </c>
      <c r="M119" s="51">
        <v>30</v>
      </c>
      <c r="N119" s="51">
        <v>137</v>
      </c>
      <c r="O119" s="79">
        <f t="shared" si="2"/>
        <v>105600</v>
      </c>
      <c r="P119" s="51" t="s">
        <v>40</v>
      </c>
      <c r="Q119" s="51" t="s">
        <v>40</v>
      </c>
      <c r="R119" s="51" t="s">
        <v>40</v>
      </c>
      <c r="S119" s="51" t="s">
        <v>40</v>
      </c>
      <c r="T119" s="51" t="s">
        <v>40</v>
      </c>
      <c r="U119" s="51" t="s">
        <v>40</v>
      </c>
      <c r="V119" s="51" t="s">
        <v>40</v>
      </c>
      <c r="W119" s="51" t="s">
        <v>40</v>
      </c>
      <c r="X119" s="51" t="s">
        <v>40</v>
      </c>
      <c r="Y119" s="51" t="s">
        <v>40</v>
      </c>
      <c r="Z119" s="51" t="s">
        <v>40</v>
      </c>
      <c r="AA119" s="51" t="s">
        <v>40</v>
      </c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</row>
    <row r="120" spans="2:47" s="10" customFormat="1" ht="43.5" x14ac:dyDescent="0.25">
      <c r="B120" s="43">
        <f t="shared" si="3"/>
        <v>104</v>
      </c>
      <c r="C120" s="49">
        <v>5184890</v>
      </c>
      <c r="D120" s="56" t="s">
        <v>144</v>
      </c>
      <c r="E120" s="52" t="s">
        <v>44</v>
      </c>
      <c r="F120" s="47"/>
      <c r="G120" s="48" t="s">
        <v>259</v>
      </c>
      <c r="H120" s="49">
        <v>660000</v>
      </c>
      <c r="I120" s="49">
        <v>660000</v>
      </c>
      <c r="J120" s="50" t="s">
        <v>80</v>
      </c>
      <c r="K120" s="51" t="s">
        <v>273</v>
      </c>
      <c r="L120" s="51">
        <v>106</v>
      </c>
      <c r="M120" s="51">
        <v>30</v>
      </c>
      <c r="N120" s="51">
        <v>137</v>
      </c>
      <c r="O120" s="79">
        <f t="shared" si="2"/>
        <v>105600</v>
      </c>
      <c r="P120" s="51" t="s">
        <v>40</v>
      </c>
      <c r="Q120" s="51" t="s">
        <v>40</v>
      </c>
      <c r="R120" s="51" t="s">
        <v>40</v>
      </c>
      <c r="S120" s="51" t="s">
        <v>40</v>
      </c>
      <c r="T120" s="51" t="s">
        <v>40</v>
      </c>
      <c r="U120" s="51" t="s">
        <v>40</v>
      </c>
      <c r="V120" s="51" t="s">
        <v>40</v>
      </c>
      <c r="W120" s="51" t="s">
        <v>40</v>
      </c>
      <c r="X120" s="51" t="s">
        <v>40</v>
      </c>
      <c r="Y120" s="51" t="s">
        <v>40</v>
      </c>
      <c r="Z120" s="51" t="s">
        <v>40</v>
      </c>
      <c r="AA120" s="51" t="s">
        <v>40</v>
      </c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</row>
    <row r="121" spans="2:47" s="10" customFormat="1" ht="43.5" x14ac:dyDescent="0.25">
      <c r="B121" s="43">
        <f t="shared" si="3"/>
        <v>105</v>
      </c>
      <c r="C121" s="49">
        <v>4455198</v>
      </c>
      <c r="D121" s="56" t="s">
        <v>145</v>
      </c>
      <c r="E121" s="52" t="s">
        <v>43</v>
      </c>
      <c r="F121" s="47"/>
      <c r="G121" s="48" t="s">
        <v>259</v>
      </c>
      <c r="H121" s="49">
        <v>660000</v>
      </c>
      <c r="I121" s="49">
        <v>660000</v>
      </c>
      <c r="J121" s="50" t="s">
        <v>80</v>
      </c>
      <c r="K121" s="51" t="s">
        <v>273</v>
      </c>
      <c r="L121" s="51">
        <v>106</v>
      </c>
      <c r="M121" s="51">
        <v>30</v>
      </c>
      <c r="N121" s="51">
        <v>137</v>
      </c>
      <c r="O121" s="79">
        <f t="shared" si="2"/>
        <v>105600</v>
      </c>
      <c r="P121" s="51" t="s">
        <v>40</v>
      </c>
      <c r="Q121" s="51" t="s">
        <v>40</v>
      </c>
      <c r="R121" s="51" t="s">
        <v>40</v>
      </c>
      <c r="S121" s="51" t="s">
        <v>40</v>
      </c>
      <c r="T121" s="51" t="s">
        <v>40</v>
      </c>
      <c r="U121" s="51" t="s">
        <v>40</v>
      </c>
      <c r="V121" s="51" t="s">
        <v>40</v>
      </c>
      <c r="W121" s="51" t="s">
        <v>40</v>
      </c>
      <c r="X121" s="51" t="s">
        <v>40</v>
      </c>
      <c r="Y121" s="51" t="s">
        <v>40</v>
      </c>
      <c r="Z121" s="51" t="s">
        <v>40</v>
      </c>
      <c r="AA121" s="51" t="s">
        <v>40</v>
      </c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</row>
    <row r="122" spans="2:47" s="10" customFormat="1" ht="43.5" x14ac:dyDescent="0.25">
      <c r="B122" s="43">
        <f t="shared" si="3"/>
        <v>106</v>
      </c>
      <c r="C122" s="49">
        <v>5793204</v>
      </c>
      <c r="D122" s="56" t="s">
        <v>146</v>
      </c>
      <c r="E122" s="52" t="s">
        <v>43</v>
      </c>
      <c r="F122" s="47"/>
      <c r="G122" s="48" t="s">
        <v>259</v>
      </c>
      <c r="H122" s="49">
        <v>660000</v>
      </c>
      <c r="I122" s="49">
        <v>660000</v>
      </c>
      <c r="J122" s="50" t="s">
        <v>80</v>
      </c>
      <c r="K122" s="51" t="s">
        <v>273</v>
      </c>
      <c r="L122" s="51">
        <v>106</v>
      </c>
      <c r="M122" s="51">
        <v>30</v>
      </c>
      <c r="N122" s="51">
        <v>137</v>
      </c>
      <c r="O122" s="79">
        <f t="shared" si="2"/>
        <v>105600</v>
      </c>
      <c r="P122" s="51" t="s">
        <v>40</v>
      </c>
      <c r="Q122" s="51" t="s">
        <v>40</v>
      </c>
      <c r="R122" s="51" t="s">
        <v>40</v>
      </c>
      <c r="S122" s="51" t="s">
        <v>40</v>
      </c>
      <c r="T122" s="51" t="s">
        <v>40</v>
      </c>
      <c r="U122" s="51" t="s">
        <v>40</v>
      </c>
      <c r="V122" s="51" t="s">
        <v>40</v>
      </c>
      <c r="W122" s="51" t="s">
        <v>40</v>
      </c>
      <c r="X122" s="51" t="s">
        <v>40</v>
      </c>
      <c r="Y122" s="51" t="s">
        <v>40</v>
      </c>
      <c r="Z122" s="51" t="s">
        <v>40</v>
      </c>
      <c r="AA122" s="51" t="s">
        <v>40</v>
      </c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</row>
    <row r="123" spans="2:47" s="10" customFormat="1" ht="43.5" x14ac:dyDescent="0.25">
      <c r="B123" s="43">
        <f t="shared" si="3"/>
        <v>107</v>
      </c>
      <c r="C123" s="44">
        <v>4049744</v>
      </c>
      <c r="D123" s="110" t="s">
        <v>214</v>
      </c>
      <c r="E123" s="52" t="s">
        <v>72</v>
      </c>
      <c r="F123" s="47"/>
      <c r="G123" s="48" t="s">
        <v>259</v>
      </c>
      <c r="H123" s="49">
        <v>1200000</v>
      </c>
      <c r="I123" s="49">
        <v>1200000</v>
      </c>
      <c r="J123" s="50" t="s">
        <v>80</v>
      </c>
      <c r="K123" s="51" t="s">
        <v>273</v>
      </c>
      <c r="L123" s="51">
        <v>106</v>
      </c>
      <c r="M123" s="51">
        <v>30</v>
      </c>
      <c r="N123" s="51">
        <v>137</v>
      </c>
      <c r="O123" s="79">
        <f t="shared" si="2"/>
        <v>192000</v>
      </c>
      <c r="P123" s="51" t="s">
        <v>40</v>
      </c>
      <c r="Q123" s="51" t="s">
        <v>40</v>
      </c>
      <c r="R123" s="51" t="s">
        <v>40</v>
      </c>
      <c r="S123" s="51" t="s">
        <v>40</v>
      </c>
      <c r="T123" s="51" t="s">
        <v>40</v>
      </c>
      <c r="U123" s="51" t="s">
        <v>40</v>
      </c>
      <c r="V123" s="51" t="s">
        <v>40</v>
      </c>
      <c r="W123" s="51" t="s">
        <v>40</v>
      </c>
      <c r="X123" s="51" t="s">
        <v>40</v>
      </c>
      <c r="Y123" s="51" t="s">
        <v>40</v>
      </c>
      <c r="Z123" s="51" t="s">
        <v>40</v>
      </c>
      <c r="AA123" s="51" t="s">
        <v>40</v>
      </c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</row>
    <row r="124" spans="2:47" s="10" customFormat="1" ht="43.5" x14ac:dyDescent="0.25">
      <c r="B124" s="43">
        <f t="shared" si="3"/>
        <v>108</v>
      </c>
      <c r="C124" s="61">
        <v>4358918</v>
      </c>
      <c r="D124" s="56" t="s">
        <v>147</v>
      </c>
      <c r="E124" s="52" t="s">
        <v>156</v>
      </c>
      <c r="F124" s="47"/>
      <c r="G124" s="48" t="s">
        <v>259</v>
      </c>
      <c r="H124" s="49">
        <v>660000</v>
      </c>
      <c r="I124" s="49">
        <v>660000</v>
      </c>
      <c r="J124" s="50" t="s">
        <v>80</v>
      </c>
      <c r="K124" s="51" t="s">
        <v>273</v>
      </c>
      <c r="L124" s="51">
        <v>106</v>
      </c>
      <c r="M124" s="51">
        <v>30</v>
      </c>
      <c r="N124" s="51">
        <v>137</v>
      </c>
      <c r="O124" s="79">
        <f t="shared" si="2"/>
        <v>105600</v>
      </c>
      <c r="P124" s="51" t="s">
        <v>40</v>
      </c>
      <c r="Q124" s="51" t="s">
        <v>40</v>
      </c>
      <c r="R124" s="51" t="s">
        <v>40</v>
      </c>
      <c r="S124" s="51" t="s">
        <v>40</v>
      </c>
      <c r="T124" s="51" t="s">
        <v>40</v>
      </c>
      <c r="U124" s="51" t="s">
        <v>40</v>
      </c>
      <c r="V124" s="51" t="s">
        <v>40</v>
      </c>
      <c r="W124" s="51" t="s">
        <v>40</v>
      </c>
      <c r="X124" s="51" t="s">
        <v>40</v>
      </c>
      <c r="Y124" s="51" t="s">
        <v>40</v>
      </c>
      <c r="Z124" s="51" t="s">
        <v>40</v>
      </c>
      <c r="AA124" s="51" t="s">
        <v>40</v>
      </c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</row>
    <row r="125" spans="2:47" s="10" customFormat="1" ht="57.75" x14ac:dyDescent="0.25">
      <c r="B125" s="43">
        <f t="shared" si="3"/>
        <v>109</v>
      </c>
      <c r="C125" s="61">
        <v>4707991</v>
      </c>
      <c r="D125" s="56" t="s">
        <v>248</v>
      </c>
      <c r="E125" s="52" t="s">
        <v>43</v>
      </c>
      <c r="F125" s="47"/>
      <c r="G125" s="48" t="s">
        <v>67</v>
      </c>
      <c r="H125" s="49">
        <v>660000</v>
      </c>
      <c r="I125" s="49">
        <v>660000</v>
      </c>
      <c r="J125" s="50" t="s">
        <v>80</v>
      </c>
      <c r="K125" s="51" t="s">
        <v>273</v>
      </c>
      <c r="L125" s="51">
        <v>106</v>
      </c>
      <c r="M125" s="51">
        <v>30</v>
      </c>
      <c r="N125" s="51">
        <v>137</v>
      </c>
      <c r="O125" s="79">
        <f t="shared" si="2"/>
        <v>105600</v>
      </c>
      <c r="P125" s="51" t="s">
        <v>40</v>
      </c>
      <c r="Q125" s="51" t="s">
        <v>40</v>
      </c>
      <c r="R125" s="51" t="s">
        <v>40</v>
      </c>
      <c r="S125" s="51" t="s">
        <v>40</v>
      </c>
      <c r="T125" s="51" t="s">
        <v>40</v>
      </c>
      <c r="U125" s="51" t="s">
        <v>40</v>
      </c>
      <c r="V125" s="51" t="s">
        <v>40</v>
      </c>
      <c r="W125" s="51" t="s">
        <v>40</v>
      </c>
      <c r="X125" s="51" t="s">
        <v>40</v>
      </c>
      <c r="Y125" s="51" t="s">
        <v>40</v>
      </c>
      <c r="Z125" s="51" t="s">
        <v>40</v>
      </c>
      <c r="AA125" s="51" t="s">
        <v>40</v>
      </c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</row>
    <row r="126" spans="2:47" s="10" customFormat="1" ht="57.75" x14ac:dyDescent="0.25">
      <c r="B126" s="43">
        <f t="shared" si="3"/>
        <v>110</v>
      </c>
      <c r="C126" s="61">
        <v>4824851</v>
      </c>
      <c r="D126" s="56" t="s">
        <v>148</v>
      </c>
      <c r="E126" s="52" t="s">
        <v>45</v>
      </c>
      <c r="F126" s="47"/>
      <c r="G126" s="48" t="s">
        <v>67</v>
      </c>
      <c r="H126" s="49">
        <v>660000</v>
      </c>
      <c r="I126" s="49">
        <v>660000</v>
      </c>
      <c r="J126" s="50" t="s">
        <v>80</v>
      </c>
      <c r="K126" s="51" t="s">
        <v>273</v>
      </c>
      <c r="L126" s="51">
        <v>106</v>
      </c>
      <c r="M126" s="51">
        <v>30</v>
      </c>
      <c r="N126" s="51">
        <v>137</v>
      </c>
      <c r="O126" s="79">
        <f t="shared" si="2"/>
        <v>105600</v>
      </c>
      <c r="P126" s="51" t="s">
        <v>40</v>
      </c>
      <c r="Q126" s="51" t="s">
        <v>40</v>
      </c>
      <c r="R126" s="51" t="s">
        <v>40</v>
      </c>
      <c r="S126" s="51" t="s">
        <v>40</v>
      </c>
      <c r="T126" s="51" t="s">
        <v>40</v>
      </c>
      <c r="U126" s="51" t="s">
        <v>40</v>
      </c>
      <c r="V126" s="51" t="s">
        <v>40</v>
      </c>
      <c r="W126" s="51" t="s">
        <v>40</v>
      </c>
      <c r="X126" s="51" t="s">
        <v>40</v>
      </c>
      <c r="Y126" s="51" t="s">
        <v>40</v>
      </c>
      <c r="Z126" s="51" t="s">
        <v>40</v>
      </c>
      <c r="AA126" s="51" t="s">
        <v>40</v>
      </c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</row>
    <row r="127" spans="2:47" s="10" customFormat="1" ht="57.75" x14ac:dyDescent="0.25">
      <c r="B127" s="43">
        <f t="shared" si="3"/>
        <v>111</v>
      </c>
      <c r="C127" s="61">
        <v>4768982</v>
      </c>
      <c r="D127" s="56" t="s">
        <v>149</v>
      </c>
      <c r="E127" s="52" t="s">
        <v>43</v>
      </c>
      <c r="F127" s="47"/>
      <c r="G127" s="48" t="s">
        <v>67</v>
      </c>
      <c r="H127" s="49">
        <v>660000</v>
      </c>
      <c r="I127" s="49">
        <v>660000</v>
      </c>
      <c r="J127" s="50" t="s">
        <v>80</v>
      </c>
      <c r="K127" s="51" t="s">
        <v>273</v>
      </c>
      <c r="L127" s="51">
        <v>106</v>
      </c>
      <c r="M127" s="51">
        <v>30</v>
      </c>
      <c r="N127" s="51">
        <v>137</v>
      </c>
      <c r="O127" s="79">
        <f t="shared" si="2"/>
        <v>105600</v>
      </c>
      <c r="P127" s="51" t="s">
        <v>40</v>
      </c>
      <c r="Q127" s="51" t="s">
        <v>40</v>
      </c>
      <c r="R127" s="51" t="s">
        <v>40</v>
      </c>
      <c r="S127" s="51" t="s">
        <v>40</v>
      </c>
      <c r="T127" s="51" t="s">
        <v>40</v>
      </c>
      <c r="U127" s="51" t="s">
        <v>40</v>
      </c>
      <c r="V127" s="51" t="s">
        <v>40</v>
      </c>
      <c r="W127" s="51" t="s">
        <v>40</v>
      </c>
      <c r="X127" s="51" t="s">
        <v>40</v>
      </c>
      <c r="Y127" s="51" t="s">
        <v>40</v>
      </c>
      <c r="Z127" s="51" t="s">
        <v>40</v>
      </c>
      <c r="AA127" s="51" t="s">
        <v>40</v>
      </c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</row>
    <row r="128" spans="2:47" s="10" customFormat="1" ht="58.5" thickBot="1" x14ac:dyDescent="0.3">
      <c r="B128" s="43">
        <f t="shared" si="3"/>
        <v>112</v>
      </c>
      <c r="C128" s="62">
        <v>4876555</v>
      </c>
      <c r="D128" s="63" t="s">
        <v>150</v>
      </c>
      <c r="E128" s="64" t="s">
        <v>43</v>
      </c>
      <c r="F128" s="65"/>
      <c r="G128" s="66" t="s">
        <v>67</v>
      </c>
      <c r="H128" s="67">
        <v>660000</v>
      </c>
      <c r="I128" s="67">
        <v>660000</v>
      </c>
      <c r="J128" s="68" t="s">
        <v>80</v>
      </c>
      <c r="K128" s="51" t="s">
        <v>273</v>
      </c>
      <c r="L128" s="69">
        <v>106</v>
      </c>
      <c r="M128" s="69">
        <v>30</v>
      </c>
      <c r="N128" s="69">
        <v>137</v>
      </c>
      <c r="O128" s="79">
        <f t="shared" si="2"/>
        <v>105600</v>
      </c>
      <c r="P128" s="69" t="s">
        <v>40</v>
      </c>
      <c r="Q128" s="69" t="s">
        <v>40</v>
      </c>
      <c r="R128" s="69" t="s">
        <v>40</v>
      </c>
      <c r="S128" s="69" t="s">
        <v>40</v>
      </c>
      <c r="T128" s="69" t="s">
        <v>40</v>
      </c>
      <c r="U128" s="69" t="s">
        <v>40</v>
      </c>
      <c r="V128" s="69" t="s">
        <v>40</v>
      </c>
      <c r="W128" s="69" t="s">
        <v>40</v>
      </c>
      <c r="X128" s="69" t="s">
        <v>40</v>
      </c>
      <c r="Y128" s="69" t="s">
        <v>40</v>
      </c>
      <c r="Z128" s="69" t="s">
        <v>40</v>
      </c>
      <c r="AA128" s="69" t="s">
        <v>40</v>
      </c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</row>
    <row r="129" spans="2:47" ht="26.25" customHeight="1" thickBot="1" x14ac:dyDescent="0.3">
      <c r="B129" s="70"/>
      <c r="C129" s="71"/>
      <c r="D129" s="72"/>
      <c r="E129" s="72"/>
      <c r="F129" s="73"/>
      <c r="G129" s="74" t="s">
        <v>69</v>
      </c>
      <c r="H129" s="75">
        <f>SUM(H17:H128)</f>
        <v>84120000</v>
      </c>
      <c r="I129" s="75">
        <f>SUM(I17:I128)</f>
        <v>84120000</v>
      </c>
      <c r="J129" s="75">
        <v>0</v>
      </c>
      <c r="K129" s="76"/>
      <c r="L129" s="76"/>
      <c r="M129" s="76"/>
      <c r="N129" s="76"/>
      <c r="O129" s="77">
        <f>SUM(O17:O128)</f>
        <v>13459200</v>
      </c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8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</row>
    <row r="130" spans="2:47" ht="14.25" customHeight="1" x14ac:dyDescent="0.25">
      <c r="B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</row>
  </sheetData>
  <mergeCells count="29">
    <mergeCell ref="B4:AA4"/>
    <mergeCell ref="B5:AA5"/>
    <mergeCell ref="B7:AA7"/>
    <mergeCell ref="B9:AA9"/>
    <mergeCell ref="Q14:Q16"/>
    <mergeCell ref="R14:R16"/>
    <mergeCell ref="B10:AA10"/>
    <mergeCell ref="B11:AA11"/>
    <mergeCell ref="B13:B16"/>
    <mergeCell ref="D13:D16"/>
    <mergeCell ref="E13:E16"/>
    <mergeCell ref="F13:F16"/>
    <mergeCell ref="G13:G16"/>
    <mergeCell ref="H13:H16"/>
    <mergeCell ref="Z14:AA14"/>
    <mergeCell ref="B12:AA12"/>
    <mergeCell ref="X14:Y14"/>
    <mergeCell ref="M13:M16"/>
    <mergeCell ref="N13:N16"/>
    <mergeCell ref="P13:AA13"/>
    <mergeCell ref="O14:O16"/>
    <mergeCell ref="P14:P16"/>
    <mergeCell ref="U14:V14"/>
    <mergeCell ref="S14:T14"/>
    <mergeCell ref="C13:C16"/>
    <mergeCell ref="J13:J16"/>
    <mergeCell ref="K13:K16"/>
    <mergeCell ref="L13:L16"/>
    <mergeCell ref="I13:I16"/>
  </mergeCells>
  <dataValidations count="3">
    <dataValidation allowBlank="1" showInputMessage="1" showErrorMessage="1" promptTitle="CAMPO OBLIGATORIO" prompt="Nº DOCUMENTO, SIN SEPARADOR DE MILES" sqref="C74:C91"/>
    <dataValidation allowBlank="1" showInputMessage="1" showErrorMessage="1" promptTitle="CAMPO OBLIGATORIO" prompt="APELLIDO/S: COMO ESTA EN LA C.I., EN MAYUSCULAS Y SIN ACENTOS" sqref="D85:D91 D74:D83"/>
    <dataValidation allowBlank="1" showInputMessage="1" showErrorMessage="1" prompt="SIN SEPARADOR DE MILES" sqref="C114"/>
  </dataValidations>
  <pageMargins left="1.0236220472440944" right="0" top="0.74803149606299213" bottom="0.74803149606299213" header="0.31496062992125984" footer="0.31496062992125984"/>
  <pageSetup paperSize="5" scale="35" orientation="landscape" r:id="rId1"/>
  <rowBreaks count="3" manualBreakCount="3">
    <brk id="38" min="1" max="47" man="1"/>
    <brk id="67" min="1" max="47" man="1"/>
    <brk id="102" max="16383" man="1"/>
  </rowBreaks>
  <colBreaks count="1" manualBreakCount="1">
    <brk id="27" max="1048575" man="1"/>
  </colBreaks>
  <drawing r:id="rId2"/>
  <legacyDrawing r:id="rId3"/>
  <oleObjects>
    <mc:AlternateContent xmlns:mc="http://schemas.openxmlformats.org/markup-compatibility/2006">
      <mc:Choice Requires="x14">
        <oleObject progId="PBrush" shapeId="2049" r:id="rId4">
          <objectPr defaultSize="0" autoPict="0" r:id="rId5">
            <anchor moveWithCells="1" sizeWithCells="1">
              <from>
                <xdr:col>13</xdr:col>
                <xdr:colOff>514350</xdr:colOff>
                <xdr:row>0</xdr:row>
                <xdr:rowOff>0</xdr:rowOff>
              </from>
              <to>
                <xdr:col>16</xdr:col>
                <xdr:colOff>38100</xdr:colOff>
                <xdr:row>5</xdr:row>
                <xdr:rowOff>152400</xdr:rowOff>
              </to>
            </anchor>
          </objectPr>
        </oleObject>
      </mc:Choice>
      <mc:Fallback>
        <oleObject progId="PBrush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58"/>
  <sheetViews>
    <sheetView showGridLines="0" tabSelected="1" view="pageBreakPreview" topLeftCell="A39" zoomScale="70" zoomScaleNormal="70" zoomScaleSheetLayoutView="70" workbookViewId="0">
      <selection activeCell="A2" sqref="A2:AA57"/>
    </sheetView>
  </sheetViews>
  <sheetFormatPr baseColWidth="10" defaultColWidth="14.42578125" defaultRowHeight="15" customHeight="1" x14ac:dyDescent="0.25"/>
  <cols>
    <col min="1" max="1" width="14.42578125" style="19"/>
    <col min="2" max="2" width="9.42578125" style="18" customWidth="1"/>
    <col min="3" max="3" width="21.5703125" style="1" bestFit="1" customWidth="1"/>
    <col min="4" max="4" width="51.28515625" style="12" customWidth="1"/>
    <col min="5" max="5" width="26.5703125" style="12" customWidth="1"/>
    <col min="6" max="6" width="8.7109375" style="18" customWidth="1"/>
    <col min="7" max="7" width="63.7109375" style="18" customWidth="1"/>
    <col min="8" max="8" width="17.85546875" style="17" customWidth="1"/>
    <col min="9" max="9" width="17.42578125" style="17" customWidth="1"/>
    <col min="10" max="10" width="11.42578125" style="17" customWidth="1"/>
    <col min="11" max="11" width="19.140625" style="17" customWidth="1"/>
    <col min="12" max="12" width="10.28515625" style="17" customWidth="1"/>
    <col min="13" max="13" width="11.42578125" style="17" customWidth="1"/>
    <col min="14" max="14" width="9.42578125" style="17" customWidth="1"/>
    <col min="15" max="15" width="14.42578125" style="17" customWidth="1"/>
    <col min="16" max="17" width="10.85546875" style="17" customWidth="1"/>
    <col min="18" max="18" width="11" style="17" customWidth="1"/>
    <col min="19" max="19" width="14.7109375" style="17" customWidth="1"/>
    <col min="20" max="20" width="11.42578125" style="17" customWidth="1"/>
    <col min="21" max="21" width="11.140625" style="17" customWidth="1"/>
    <col min="22" max="22" width="13.140625" style="17" customWidth="1"/>
    <col min="23" max="23" width="0.140625" style="17" hidden="1" customWidth="1"/>
    <col min="24" max="24" width="11.42578125" style="17" customWidth="1"/>
    <col min="25" max="25" width="13.5703125" style="17" customWidth="1"/>
    <col min="26" max="26" width="10.140625" style="17" customWidth="1"/>
    <col min="27" max="27" width="14.7109375" style="17" customWidth="1"/>
    <col min="28" max="47" width="11.42578125" style="18" customWidth="1"/>
    <col min="48" max="16384" width="14.42578125" style="18"/>
  </cols>
  <sheetData>
    <row r="1" spans="2:47" ht="15" customHeight="1" x14ac:dyDescent="0.35">
      <c r="B1" s="35"/>
      <c r="C1" s="36"/>
      <c r="D1" s="37"/>
      <c r="E1" s="37"/>
      <c r="F1" s="35"/>
      <c r="G1" s="35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 spans="2:47" ht="15" customHeight="1" x14ac:dyDescent="0.35">
      <c r="B2" s="35"/>
      <c r="C2" s="36"/>
      <c r="D2" s="37"/>
      <c r="E2" s="37"/>
      <c r="F2" s="35"/>
      <c r="G2" s="35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</row>
    <row r="3" spans="2:47" ht="15" customHeight="1" x14ac:dyDescent="0.35">
      <c r="B3" s="35"/>
      <c r="C3" s="36"/>
      <c r="D3" s="37"/>
      <c r="E3" s="37"/>
      <c r="F3" s="35"/>
      <c r="G3" s="35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</row>
    <row r="4" spans="2:47" ht="14.25" customHeight="1" x14ac:dyDescent="0.35"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</row>
    <row r="5" spans="2:47" ht="14.25" customHeight="1" x14ac:dyDescent="0.35">
      <c r="B5" s="155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</row>
    <row r="6" spans="2:47" ht="14.25" customHeight="1" x14ac:dyDescent="0.35">
      <c r="B6" s="39"/>
      <c r="C6" s="36"/>
      <c r="D6" s="37"/>
      <c r="E6" s="37"/>
      <c r="F6" s="35"/>
      <c r="G6" s="35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 t="s">
        <v>36</v>
      </c>
      <c r="W6" s="38"/>
      <c r="X6" s="38"/>
      <c r="Y6" s="38"/>
      <c r="Z6" s="38"/>
      <c r="AA6" s="38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</row>
    <row r="7" spans="2:47" ht="20.25" customHeight="1" x14ac:dyDescent="0.35">
      <c r="B7" s="156" t="s">
        <v>37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8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</row>
    <row r="8" spans="2:47" ht="20.25" customHeight="1" x14ac:dyDescent="0.25">
      <c r="B8" s="20" t="s">
        <v>0</v>
      </c>
      <c r="C8" s="21"/>
      <c r="D8" s="22"/>
      <c r="E8" s="22"/>
      <c r="F8" s="23"/>
      <c r="G8" s="23"/>
      <c r="H8" s="24"/>
      <c r="I8" s="24"/>
      <c r="J8" s="24" t="s">
        <v>1</v>
      </c>
      <c r="K8" s="24"/>
      <c r="L8" s="21" t="s">
        <v>68</v>
      </c>
      <c r="M8" s="21"/>
      <c r="N8" s="21" t="s">
        <v>2</v>
      </c>
      <c r="O8" s="21"/>
      <c r="P8" s="21"/>
      <c r="Q8" s="24" t="s">
        <v>3</v>
      </c>
      <c r="R8" s="24"/>
      <c r="S8" s="24"/>
      <c r="T8" s="24"/>
      <c r="U8" s="24"/>
      <c r="V8" s="24"/>
      <c r="W8" s="24"/>
      <c r="X8" s="24"/>
      <c r="Y8" s="25"/>
      <c r="Z8" s="26"/>
      <c r="AA8" s="26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</row>
    <row r="9" spans="2:47" ht="20.25" customHeight="1" x14ac:dyDescent="0.3">
      <c r="B9" s="159" t="s">
        <v>4</v>
      </c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1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</row>
    <row r="10" spans="2:47" ht="20.25" customHeight="1" x14ac:dyDescent="0.3">
      <c r="B10" s="151" t="s">
        <v>38</v>
      </c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</row>
    <row r="11" spans="2:47" ht="20.25" customHeight="1" x14ac:dyDescent="0.3">
      <c r="B11" s="151" t="s">
        <v>39</v>
      </c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</row>
    <row r="12" spans="2:47" ht="19.5" customHeight="1" x14ac:dyDescent="0.25">
      <c r="B12" s="27" t="s">
        <v>5</v>
      </c>
      <c r="C12" s="28"/>
      <c r="D12" s="29"/>
      <c r="E12" s="29"/>
      <c r="F12" s="30"/>
      <c r="G12" s="30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</row>
    <row r="13" spans="2:47" ht="75" customHeight="1" x14ac:dyDescent="0.25">
      <c r="B13" s="144" t="s">
        <v>6</v>
      </c>
      <c r="C13" s="139" t="s">
        <v>78</v>
      </c>
      <c r="D13" s="139" t="s">
        <v>79</v>
      </c>
      <c r="E13" s="148" t="s">
        <v>7</v>
      </c>
      <c r="F13" s="139" t="s">
        <v>8</v>
      </c>
      <c r="G13" s="144" t="s">
        <v>9</v>
      </c>
      <c r="H13" s="139" t="s">
        <v>10</v>
      </c>
      <c r="I13" s="139" t="s">
        <v>11</v>
      </c>
      <c r="J13" s="139" t="s">
        <v>12</v>
      </c>
      <c r="K13" s="139" t="s">
        <v>13</v>
      </c>
      <c r="L13" s="139" t="s">
        <v>14</v>
      </c>
      <c r="M13" s="139" t="s">
        <v>15</v>
      </c>
      <c r="N13" s="139" t="s">
        <v>16</v>
      </c>
      <c r="O13" s="31" t="s">
        <v>17</v>
      </c>
      <c r="P13" s="141" t="s">
        <v>18</v>
      </c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3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7"/>
    </row>
    <row r="14" spans="2:47" ht="52.5" customHeight="1" x14ac:dyDescent="0.25">
      <c r="B14" s="145"/>
      <c r="C14" s="146"/>
      <c r="D14" s="147"/>
      <c r="E14" s="149"/>
      <c r="F14" s="145"/>
      <c r="G14" s="150"/>
      <c r="H14" s="140"/>
      <c r="I14" s="140"/>
      <c r="J14" s="140"/>
      <c r="K14" s="140"/>
      <c r="L14" s="140"/>
      <c r="M14" s="140"/>
      <c r="N14" s="140"/>
      <c r="O14" s="139" t="s">
        <v>19</v>
      </c>
      <c r="P14" s="139" t="s">
        <v>20</v>
      </c>
      <c r="Q14" s="139" t="s">
        <v>21</v>
      </c>
      <c r="R14" s="139" t="s">
        <v>22</v>
      </c>
      <c r="S14" s="137" t="s">
        <v>23</v>
      </c>
      <c r="T14" s="138"/>
      <c r="U14" s="137" t="s">
        <v>24</v>
      </c>
      <c r="V14" s="138"/>
      <c r="W14" s="32" t="s">
        <v>25</v>
      </c>
      <c r="X14" s="137" t="s">
        <v>26</v>
      </c>
      <c r="Y14" s="138"/>
      <c r="Z14" s="137" t="s">
        <v>27</v>
      </c>
      <c r="AA14" s="13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</row>
    <row r="15" spans="2:47" ht="0.75" customHeight="1" x14ac:dyDescent="0.25">
      <c r="B15" s="145"/>
      <c r="C15" s="146"/>
      <c r="D15" s="147"/>
      <c r="E15" s="149"/>
      <c r="F15" s="145"/>
      <c r="G15" s="15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32"/>
      <c r="T15" s="32"/>
      <c r="U15" s="32"/>
      <c r="V15" s="33"/>
      <c r="W15" s="32"/>
      <c r="X15" s="33"/>
      <c r="Y15" s="32"/>
      <c r="Z15" s="26"/>
      <c r="AA15" s="26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</row>
    <row r="16" spans="2:47" ht="42" customHeight="1" x14ac:dyDescent="0.25">
      <c r="B16" s="145"/>
      <c r="C16" s="146"/>
      <c r="D16" s="147"/>
      <c r="E16" s="149"/>
      <c r="F16" s="145"/>
      <c r="G16" s="15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34" t="s">
        <v>28</v>
      </c>
      <c r="T16" s="34" t="s">
        <v>29</v>
      </c>
      <c r="U16" s="34" t="s">
        <v>30</v>
      </c>
      <c r="V16" s="34" t="s">
        <v>31</v>
      </c>
      <c r="W16" s="34" t="s">
        <v>25</v>
      </c>
      <c r="X16" s="34" t="s">
        <v>32</v>
      </c>
      <c r="Y16" s="34" t="s">
        <v>33</v>
      </c>
      <c r="Z16" s="34" t="s">
        <v>34</v>
      </c>
      <c r="AA16" s="34" t="s">
        <v>35</v>
      </c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</row>
    <row r="17" spans="2:47" s="10" customFormat="1" ht="43.5" x14ac:dyDescent="0.25">
      <c r="B17" s="43">
        <v>1</v>
      </c>
      <c r="C17" s="49">
        <v>3666971</v>
      </c>
      <c r="D17" s="56" t="s">
        <v>157</v>
      </c>
      <c r="E17" s="52" t="s">
        <v>178</v>
      </c>
      <c r="F17" s="47"/>
      <c r="G17" s="48" t="s">
        <v>58</v>
      </c>
      <c r="H17" s="49">
        <v>2800000</v>
      </c>
      <c r="I17" s="49">
        <v>2800000</v>
      </c>
      <c r="J17" s="87" t="s">
        <v>80</v>
      </c>
      <c r="K17" s="51" t="s">
        <v>273</v>
      </c>
      <c r="L17" s="51">
        <v>107</v>
      </c>
      <c r="M17" s="51">
        <v>30</v>
      </c>
      <c r="N17" s="51">
        <v>137</v>
      </c>
      <c r="O17" s="88">
        <f>H17*16/100</f>
        <v>448000</v>
      </c>
      <c r="P17" s="51" t="s">
        <v>40</v>
      </c>
      <c r="Q17" s="51" t="s">
        <v>40</v>
      </c>
      <c r="R17" s="51" t="s">
        <v>40</v>
      </c>
      <c r="S17" s="51" t="s">
        <v>40</v>
      </c>
      <c r="T17" s="51" t="s">
        <v>40</v>
      </c>
      <c r="U17" s="51" t="s">
        <v>40</v>
      </c>
      <c r="V17" s="51" t="s">
        <v>40</v>
      </c>
      <c r="W17" s="51" t="s">
        <v>40</v>
      </c>
      <c r="X17" s="51" t="s">
        <v>40</v>
      </c>
      <c r="Y17" s="51" t="s">
        <v>40</v>
      </c>
      <c r="Z17" s="51" t="s">
        <v>40</v>
      </c>
      <c r="AA17" s="51" t="s">
        <v>40</v>
      </c>
      <c r="AB17" s="84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</row>
    <row r="18" spans="2:47" s="10" customFormat="1" ht="43.5" x14ac:dyDescent="0.25">
      <c r="B18" s="43">
        <f>1+B17</f>
        <v>2</v>
      </c>
      <c r="C18" s="49">
        <v>4370206</v>
      </c>
      <c r="D18" s="56" t="s">
        <v>158</v>
      </c>
      <c r="E18" s="52" t="s">
        <v>71</v>
      </c>
      <c r="F18" s="47"/>
      <c r="G18" s="48" t="s">
        <v>58</v>
      </c>
      <c r="H18" s="49">
        <v>1800000</v>
      </c>
      <c r="I18" s="49">
        <v>1800000</v>
      </c>
      <c r="J18" s="87" t="s">
        <v>80</v>
      </c>
      <c r="K18" s="51" t="s">
        <v>273</v>
      </c>
      <c r="L18" s="51">
        <v>107</v>
      </c>
      <c r="M18" s="51">
        <v>30</v>
      </c>
      <c r="N18" s="51">
        <v>137</v>
      </c>
      <c r="O18" s="88">
        <f t="shared" ref="O18:O56" si="0">H18*16/100</f>
        <v>288000</v>
      </c>
      <c r="P18" s="51" t="s">
        <v>40</v>
      </c>
      <c r="Q18" s="51" t="s">
        <v>40</v>
      </c>
      <c r="R18" s="51" t="s">
        <v>40</v>
      </c>
      <c r="S18" s="51" t="s">
        <v>40</v>
      </c>
      <c r="T18" s="51" t="s">
        <v>40</v>
      </c>
      <c r="U18" s="51" t="s">
        <v>40</v>
      </c>
      <c r="V18" s="51" t="s">
        <v>40</v>
      </c>
      <c r="W18" s="51" t="s">
        <v>40</v>
      </c>
      <c r="X18" s="51" t="s">
        <v>40</v>
      </c>
      <c r="Y18" s="51" t="s">
        <v>40</v>
      </c>
      <c r="Z18" s="51" t="s">
        <v>40</v>
      </c>
      <c r="AA18" s="51" t="s">
        <v>40</v>
      </c>
      <c r="AB18" s="84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</row>
    <row r="19" spans="2:47" s="10" customFormat="1" ht="30" customHeight="1" x14ac:dyDescent="0.25">
      <c r="B19" s="43">
        <f t="shared" ref="B19:B56" si="1">1+B18</f>
        <v>3</v>
      </c>
      <c r="C19" s="49">
        <v>4274566</v>
      </c>
      <c r="D19" s="56" t="s">
        <v>159</v>
      </c>
      <c r="E19" s="52" t="s">
        <v>179</v>
      </c>
      <c r="F19" s="47"/>
      <c r="G19" s="48" t="s">
        <v>58</v>
      </c>
      <c r="H19" s="49">
        <v>660000</v>
      </c>
      <c r="I19" s="49">
        <v>660000</v>
      </c>
      <c r="J19" s="87" t="s">
        <v>80</v>
      </c>
      <c r="K19" s="51" t="s">
        <v>273</v>
      </c>
      <c r="L19" s="51">
        <v>107</v>
      </c>
      <c r="M19" s="51">
        <v>30</v>
      </c>
      <c r="N19" s="51">
        <v>137</v>
      </c>
      <c r="O19" s="88">
        <f t="shared" si="0"/>
        <v>105600</v>
      </c>
      <c r="P19" s="51" t="s">
        <v>40</v>
      </c>
      <c r="Q19" s="51" t="s">
        <v>40</v>
      </c>
      <c r="R19" s="51" t="s">
        <v>40</v>
      </c>
      <c r="S19" s="51" t="s">
        <v>40</v>
      </c>
      <c r="T19" s="51" t="s">
        <v>40</v>
      </c>
      <c r="U19" s="51" t="s">
        <v>40</v>
      </c>
      <c r="V19" s="51" t="s">
        <v>40</v>
      </c>
      <c r="W19" s="51" t="s">
        <v>40</v>
      </c>
      <c r="X19" s="51" t="s">
        <v>40</v>
      </c>
      <c r="Y19" s="51" t="s">
        <v>40</v>
      </c>
      <c r="Z19" s="51" t="s">
        <v>40</v>
      </c>
      <c r="AA19" s="51" t="s">
        <v>40</v>
      </c>
      <c r="AB19" s="84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</row>
    <row r="20" spans="2:47" s="10" customFormat="1" ht="43.5" x14ac:dyDescent="0.25">
      <c r="B20" s="43">
        <f t="shared" si="1"/>
        <v>4</v>
      </c>
      <c r="C20" s="49">
        <v>6703218</v>
      </c>
      <c r="D20" s="56" t="s">
        <v>200</v>
      </c>
      <c r="E20" s="52" t="s">
        <v>183</v>
      </c>
      <c r="F20" s="47"/>
      <c r="G20" s="48" t="s">
        <v>58</v>
      </c>
      <c r="H20" s="49">
        <v>660000</v>
      </c>
      <c r="I20" s="49">
        <v>660000</v>
      </c>
      <c r="J20" s="87" t="s">
        <v>80</v>
      </c>
      <c r="K20" s="51" t="s">
        <v>273</v>
      </c>
      <c r="L20" s="51">
        <v>107</v>
      </c>
      <c r="M20" s="51">
        <v>30</v>
      </c>
      <c r="N20" s="51">
        <v>137</v>
      </c>
      <c r="O20" s="88">
        <f t="shared" si="0"/>
        <v>105600</v>
      </c>
      <c r="P20" s="51" t="s">
        <v>40</v>
      </c>
      <c r="Q20" s="51" t="s">
        <v>40</v>
      </c>
      <c r="R20" s="51" t="s">
        <v>40</v>
      </c>
      <c r="S20" s="51" t="s">
        <v>40</v>
      </c>
      <c r="T20" s="51" t="s">
        <v>40</v>
      </c>
      <c r="U20" s="51" t="s">
        <v>40</v>
      </c>
      <c r="V20" s="51" t="s">
        <v>40</v>
      </c>
      <c r="W20" s="51" t="s">
        <v>40</v>
      </c>
      <c r="X20" s="51" t="s">
        <v>40</v>
      </c>
      <c r="Y20" s="51" t="s">
        <v>40</v>
      </c>
      <c r="Z20" s="51" t="s">
        <v>40</v>
      </c>
      <c r="AA20" s="51" t="s">
        <v>40</v>
      </c>
      <c r="AB20" s="84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</row>
    <row r="21" spans="2:47" s="10" customFormat="1" ht="43.5" x14ac:dyDescent="0.25">
      <c r="B21" s="43">
        <f t="shared" si="1"/>
        <v>5</v>
      </c>
      <c r="C21" s="49">
        <v>7029778</v>
      </c>
      <c r="D21" s="56" t="s">
        <v>160</v>
      </c>
      <c r="E21" s="52" t="s">
        <v>180</v>
      </c>
      <c r="F21" s="47"/>
      <c r="G21" s="48" t="s">
        <v>58</v>
      </c>
      <c r="H21" s="49">
        <v>660000</v>
      </c>
      <c r="I21" s="49">
        <v>660000</v>
      </c>
      <c r="J21" s="87" t="s">
        <v>80</v>
      </c>
      <c r="K21" s="51" t="s">
        <v>273</v>
      </c>
      <c r="L21" s="51">
        <v>107</v>
      </c>
      <c r="M21" s="51">
        <v>30</v>
      </c>
      <c r="N21" s="51">
        <v>137</v>
      </c>
      <c r="O21" s="88">
        <f t="shared" si="0"/>
        <v>105600</v>
      </c>
      <c r="P21" s="51" t="s">
        <v>40</v>
      </c>
      <c r="Q21" s="51" t="s">
        <v>40</v>
      </c>
      <c r="R21" s="51" t="s">
        <v>40</v>
      </c>
      <c r="S21" s="51" t="s">
        <v>40</v>
      </c>
      <c r="T21" s="51" t="s">
        <v>40</v>
      </c>
      <c r="U21" s="51" t="s">
        <v>40</v>
      </c>
      <c r="V21" s="51" t="s">
        <v>40</v>
      </c>
      <c r="W21" s="51" t="s">
        <v>40</v>
      </c>
      <c r="X21" s="51" t="s">
        <v>40</v>
      </c>
      <c r="Y21" s="51" t="s">
        <v>40</v>
      </c>
      <c r="Z21" s="51" t="s">
        <v>40</v>
      </c>
      <c r="AA21" s="51" t="s">
        <v>40</v>
      </c>
      <c r="AB21" s="84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</row>
    <row r="22" spans="2:47" s="10" customFormat="1" ht="43.5" x14ac:dyDescent="0.25">
      <c r="B22" s="43">
        <f t="shared" si="1"/>
        <v>6</v>
      </c>
      <c r="C22" s="49">
        <v>2898319</v>
      </c>
      <c r="D22" s="56" t="s">
        <v>161</v>
      </c>
      <c r="E22" s="52" t="s">
        <v>181</v>
      </c>
      <c r="F22" s="47"/>
      <c r="G22" s="48" t="s">
        <v>58</v>
      </c>
      <c r="H22" s="49">
        <v>1000000</v>
      </c>
      <c r="I22" s="49">
        <v>1000000</v>
      </c>
      <c r="J22" s="87" t="s">
        <v>80</v>
      </c>
      <c r="K22" s="51" t="s">
        <v>273</v>
      </c>
      <c r="L22" s="51">
        <v>107</v>
      </c>
      <c r="M22" s="51">
        <v>30</v>
      </c>
      <c r="N22" s="51">
        <v>137</v>
      </c>
      <c r="O22" s="88">
        <f t="shared" si="0"/>
        <v>160000</v>
      </c>
      <c r="P22" s="51" t="s">
        <v>40</v>
      </c>
      <c r="Q22" s="51" t="s">
        <v>40</v>
      </c>
      <c r="R22" s="51" t="s">
        <v>40</v>
      </c>
      <c r="S22" s="51" t="s">
        <v>40</v>
      </c>
      <c r="T22" s="51" t="s">
        <v>40</v>
      </c>
      <c r="U22" s="51" t="s">
        <v>40</v>
      </c>
      <c r="V22" s="51" t="s">
        <v>40</v>
      </c>
      <c r="W22" s="51" t="s">
        <v>40</v>
      </c>
      <c r="X22" s="51" t="s">
        <v>40</v>
      </c>
      <c r="Y22" s="51" t="s">
        <v>40</v>
      </c>
      <c r="Z22" s="51" t="s">
        <v>40</v>
      </c>
      <c r="AA22" s="51" t="s">
        <v>40</v>
      </c>
      <c r="AB22" s="84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</row>
    <row r="23" spans="2:47" s="10" customFormat="1" ht="43.5" x14ac:dyDescent="0.25">
      <c r="B23" s="43">
        <f t="shared" si="1"/>
        <v>7</v>
      </c>
      <c r="C23" s="49">
        <v>2904275</v>
      </c>
      <c r="D23" s="56" t="s">
        <v>162</v>
      </c>
      <c r="E23" s="52" t="s">
        <v>181</v>
      </c>
      <c r="F23" s="47"/>
      <c r="G23" s="48" t="s">
        <v>58</v>
      </c>
      <c r="H23" s="49">
        <v>660000</v>
      </c>
      <c r="I23" s="49">
        <v>660000</v>
      </c>
      <c r="J23" s="87" t="s">
        <v>80</v>
      </c>
      <c r="K23" s="51" t="s">
        <v>273</v>
      </c>
      <c r="L23" s="51">
        <v>107</v>
      </c>
      <c r="M23" s="51">
        <v>30</v>
      </c>
      <c r="N23" s="51">
        <v>137</v>
      </c>
      <c r="O23" s="88">
        <f t="shared" si="0"/>
        <v>105600</v>
      </c>
      <c r="P23" s="51" t="s">
        <v>40</v>
      </c>
      <c r="Q23" s="51" t="s">
        <v>40</v>
      </c>
      <c r="R23" s="51" t="s">
        <v>40</v>
      </c>
      <c r="S23" s="51" t="s">
        <v>40</v>
      </c>
      <c r="T23" s="51" t="s">
        <v>40</v>
      </c>
      <c r="U23" s="51" t="s">
        <v>40</v>
      </c>
      <c r="V23" s="51" t="s">
        <v>40</v>
      </c>
      <c r="W23" s="51" t="s">
        <v>40</v>
      </c>
      <c r="X23" s="51" t="s">
        <v>40</v>
      </c>
      <c r="Y23" s="51" t="s">
        <v>40</v>
      </c>
      <c r="Z23" s="51" t="s">
        <v>40</v>
      </c>
      <c r="AA23" s="51" t="s">
        <v>40</v>
      </c>
      <c r="AB23" s="84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</row>
    <row r="24" spans="2:47" s="10" customFormat="1" ht="43.5" x14ac:dyDescent="0.25">
      <c r="B24" s="43">
        <f t="shared" si="1"/>
        <v>8</v>
      </c>
      <c r="C24" s="49">
        <v>4052014</v>
      </c>
      <c r="D24" s="56" t="s">
        <v>163</v>
      </c>
      <c r="E24" s="52" t="s">
        <v>41</v>
      </c>
      <c r="F24" s="47"/>
      <c r="G24" s="48" t="s">
        <v>58</v>
      </c>
      <c r="H24" s="49">
        <v>660000</v>
      </c>
      <c r="I24" s="49">
        <v>660000</v>
      </c>
      <c r="J24" s="87" t="s">
        <v>80</v>
      </c>
      <c r="K24" s="51" t="s">
        <v>273</v>
      </c>
      <c r="L24" s="51">
        <v>107</v>
      </c>
      <c r="M24" s="51">
        <v>30</v>
      </c>
      <c r="N24" s="51">
        <v>137</v>
      </c>
      <c r="O24" s="88">
        <f t="shared" si="0"/>
        <v>105600</v>
      </c>
      <c r="P24" s="51" t="s">
        <v>40</v>
      </c>
      <c r="Q24" s="51" t="s">
        <v>40</v>
      </c>
      <c r="R24" s="51" t="s">
        <v>40</v>
      </c>
      <c r="S24" s="51" t="s">
        <v>40</v>
      </c>
      <c r="T24" s="51" t="s">
        <v>40</v>
      </c>
      <c r="U24" s="51" t="s">
        <v>40</v>
      </c>
      <c r="V24" s="51" t="s">
        <v>40</v>
      </c>
      <c r="W24" s="51" t="s">
        <v>40</v>
      </c>
      <c r="X24" s="51" t="s">
        <v>40</v>
      </c>
      <c r="Y24" s="51" t="s">
        <v>40</v>
      </c>
      <c r="Z24" s="51" t="s">
        <v>40</v>
      </c>
      <c r="AA24" s="51" t="s">
        <v>40</v>
      </c>
      <c r="AB24" s="84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</row>
    <row r="25" spans="2:47" s="10" customFormat="1" ht="43.5" x14ac:dyDescent="0.25">
      <c r="B25" s="43">
        <f t="shared" si="1"/>
        <v>9</v>
      </c>
      <c r="C25" s="49">
        <v>4749573</v>
      </c>
      <c r="D25" s="56" t="s">
        <v>203</v>
      </c>
      <c r="E25" s="52" t="s">
        <v>76</v>
      </c>
      <c r="F25" s="89"/>
      <c r="G25" s="48" t="s">
        <v>58</v>
      </c>
      <c r="H25" s="49">
        <v>1000000</v>
      </c>
      <c r="I25" s="49">
        <v>1000000</v>
      </c>
      <c r="J25" s="87" t="s">
        <v>80</v>
      </c>
      <c r="K25" s="51" t="s">
        <v>273</v>
      </c>
      <c r="L25" s="51">
        <v>107</v>
      </c>
      <c r="M25" s="51">
        <v>30</v>
      </c>
      <c r="N25" s="51">
        <v>137</v>
      </c>
      <c r="O25" s="88">
        <f t="shared" si="0"/>
        <v>160000</v>
      </c>
      <c r="P25" s="51" t="s">
        <v>40</v>
      </c>
      <c r="Q25" s="51" t="s">
        <v>40</v>
      </c>
      <c r="R25" s="51" t="s">
        <v>40</v>
      </c>
      <c r="S25" s="51" t="s">
        <v>40</v>
      </c>
      <c r="T25" s="51" t="s">
        <v>40</v>
      </c>
      <c r="U25" s="51" t="s">
        <v>40</v>
      </c>
      <c r="V25" s="51" t="s">
        <v>40</v>
      </c>
      <c r="W25" s="51" t="s">
        <v>40</v>
      </c>
      <c r="X25" s="51" t="s">
        <v>40</v>
      </c>
      <c r="Y25" s="51" t="s">
        <v>40</v>
      </c>
      <c r="Z25" s="51" t="s">
        <v>40</v>
      </c>
      <c r="AA25" s="51" t="s">
        <v>40</v>
      </c>
      <c r="AB25" s="84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</row>
    <row r="26" spans="2:47" s="10" customFormat="1" ht="43.5" x14ac:dyDescent="0.25">
      <c r="B26" s="43">
        <f t="shared" si="1"/>
        <v>10</v>
      </c>
      <c r="C26" s="49">
        <v>7051675</v>
      </c>
      <c r="D26" s="56" t="s">
        <v>196</v>
      </c>
      <c r="E26" s="52" t="s">
        <v>183</v>
      </c>
      <c r="F26" s="47"/>
      <c r="G26" s="48" t="s">
        <v>58</v>
      </c>
      <c r="H26" s="49">
        <v>1000000</v>
      </c>
      <c r="I26" s="49">
        <v>1000000</v>
      </c>
      <c r="J26" s="87" t="s">
        <v>80</v>
      </c>
      <c r="K26" s="51" t="s">
        <v>273</v>
      </c>
      <c r="L26" s="51">
        <v>107</v>
      </c>
      <c r="M26" s="51">
        <v>30</v>
      </c>
      <c r="N26" s="51">
        <v>137</v>
      </c>
      <c r="O26" s="88">
        <f t="shared" si="0"/>
        <v>160000</v>
      </c>
      <c r="P26" s="51" t="s">
        <v>40</v>
      </c>
      <c r="Q26" s="51" t="s">
        <v>40</v>
      </c>
      <c r="R26" s="51" t="s">
        <v>40</v>
      </c>
      <c r="S26" s="51" t="s">
        <v>40</v>
      </c>
      <c r="T26" s="51" t="s">
        <v>40</v>
      </c>
      <c r="U26" s="51" t="s">
        <v>40</v>
      </c>
      <c r="V26" s="51" t="s">
        <v>40</v>
      </c>
      <c r="W26" s="51"/>
      <c r="X26" s="51" t="s">
        <v>40</v>
      </c>
      <c r="Y26" s="51" t="s">
        <v>40</v>
      </c>
      <c r="Z26" s="51" t="s">
        <v>40</v>
      </c>
      <c r="AA26" s="51" t="s">
        <v>40</v>
      </c>
      <c r="AB26" s="84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</row>
    <row r="27" spans="2:47" s="10" customFormat="1" ht="43.5" x14ac:dyDescent="0.25">
      <c r="B27" s="43">
        <f t="shared" si="1"/>
        <v>11</v>
      </c>
      <c r="C27" s="49">
        <v>4919188</v>
      </c>
      <c r="D27" s="56" t="s">
        <v>164</v>
      </c>
      <c r="E27" s="52" t="s">
        <v>42</v>
      </c>
      <c r="F27" s="47"/>
      <c r="G27" s="48" t="s">
        <v>58</v>
      </c>
      <c r="H27" s="49">
        <v>660000</v>
      </c>
      <c r="I27" s="49">
        <v>660000</v>
      </c>
      <c r="J27" s="87" t="s">
        <v>80</v>
      </c>
      <c r="K27" s="51" t="s">
        <v>273</v>
      </c>
      <c r="L27" s="51">
        <v>107</v>
      </c>
      <c r="M27" s="51">
        <v>30</v>
      </c>
      <c r="N27" s="51">
        <v>137</v>
      </c>
      <c r="O27" s="88">
        <f t="shared" si="0"/>
        <v>105600</v>
      </c>
      <c r="P27" s="51" t="s">
        <v>40</v>
      </c>
      <c r="Q27" s="51" t="s">
        <v>40</v>
      </c>
      <c r="R27" s="51" t="s">
        <v>40</v>
      </c>
      <c r="S27" s="51" t="s">
        <v>40</v>
      </c>
      <c r="T27" s="51" t="s">
        <v>40</v>
      </c>
      <c r="U27" s="51" t="s">
        <v>40</v>
      </c>
      <c r="V27" s="51" t="s">
        <v>40</v>
      </c>
      <c r="W27" s="51" t="s">
        <v>40</v>
      </c>
      <c r="X27" s="51" t="s">
        <v>40</v>
      </c>
      <c r="Y27" s="51" t="s">
        <v>40</v>
      </c>
      <c r="Z27" s="51" t="s">
        <v>40</v>
      </c>
      <c r="AA27" s="51" t="s">
        <v>40</v>
      </c>
      <c r="AB27" s="84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</row>
    <row r="28" spans="2:47" s="10" customFormat="1" ht="43.5" x14ac:dyDescent="0.25">
      <c r="B28" s="43">
        <f t="shared" si="1"/>
        <v>12</v>
      </c>
      <c r="C28" s="49">
        <v>4722424</v>
      </c>
      <c r="D28" s="56" t="s">
        <v>165</v>
      </c>
      <c r="E28" s="52" t="s">
        <v>182</v>
      </c>
      <c r="F28" s="47"/>
      <c r="G28" s="48" t="s">
        <v>58</v>
      </c>
      <c r="H28" s="49">
        <v>660000</v>
      </c>
      <c r="I28" s="49">
        <v>660000</v>
      </c>
      <c r="J28" s="87" t="s">
        <v>80</v>
      </c>
      <c r="K28" s="51" t="s">
        <v>273</v>
      </c>
      <c r="L28" s="51">
        <v>107</v>
      </c>
      <c r="M28" s="51">
        <v>30</v>
      </c>
      <c r="N28" s="51">
        <v>137</v>
      </c>
      <c r="O28" s="88">
        <f t="shared" si="0"/>
        <v>105600</v>
      </c>
      <c r="P28" s="51" t="s">
        <v>40</v>
      </c>
      <c r="Q28" s="51" t="s">
        <v>40</v>
      </c>
      <c r="R28" s="51" t="s">
        <v>40</v>
      </c>
      <c r="S28" s="51" t="s">
        <v>40</v>
      </c>
      <c r="T28" s="51" t="s">
        <v>40</v>
      </c>
      <c r="U28" s="51" t="s">
        <v>40</v>
      </c>
      <c r="V28" s="51" t="s">
        <v>40</v>
      </c>
      <c r="W28" s="51" t="s">
        <v>40</v>
      </c>
      <c r="X28" s="51" t="s">
        <v>40</v>
      </c>
      <c r="Y28" s="51" t="s">
        <v>40</v>
      </c>
      <c r="Z28" s="51" t="s">
        <v>40</v>
      </c>
      <c r="AA28" s="51" t="s">
        <v>40</v>
      </c>
      <c r="AB28" s="84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</row>
    <row r="29" spans="2:47" s="10" customFormat="1" ht="43.5" x14ac:dyDescent="0.25">
      <c r="B29" s="43">
        <f t="shared" si="1"/>
        <v>13</v>
      </c>
      <c r="C29" s="49">
        <v>5193174</v>
      </c>
      <c r="D29" s="56" t="s">
        <v>221</v>
      </c>
      <c r="E29" s="52" t="s">
        <v>222</v>
      </c>
      <c r="F29" s="47"/>
      <c r="G29" s="48" t="s">
        <v>58</v>
      </c>
      <c r="H29" s="49">
        <v>660000</v>
      </c>
      <c r="I29" s="49">
        <v>660000</v>
      </c>
      <c r="J29" s="87" t="s">
        <v>80</v>
      </c>
      <c r="K29" s="51" t="s">
        <v>273</v>
      </c>
      <c r="L29" s="51">
        <v>107</v>
      </c>
      <c r="M29" s="51">
        <v>30</v>
      </c>
      <c r="N29" s="51">
        <v>137</v>
      </c>
      <c r="O29" s="88">
        <f t="shared" si="0"/>
        <v>105600</v>
      </c>
      <c r="P29" s="51" t="s">
        <v>40</v>
      </c>
      <c r="Q29" s="51" t="s">
        <v>40</v>
      </c>
      <c r="R29" s="51" t="s">
        <v>40</v>
      </c>
      <c r="S29" s="51" t="s">
        <v>40</v>
      </c>
      <c r="T29" s="51" t="s">
        <v>40</v>
      </c>
      <c r="U29" s="51" t="s">
        <v>40</v>
      </c>
      <c r="V29" s="51" t="s">
        <v>40</v>
      </c>
      <c r="W29" s="51"/>
      <c r="X29" s="51" t="s">
        <v>40</v>
      </c>
      <c r="Y29" s="51" t="s">
        <v>40</v>
      </c>
      <c r="Z29" s="51" t="s">
        <v>40</v>
      </c>
      <c r="AA29" s="51" t="s">
        <v>40</v>
      </c>
      <c r="AB29" s="84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</row>
    <row r="30" spans="2:47" s="10" customFormat="1" ht="43.5" x14ac:dyDescent="0.25">
      <c r="B30" s="43">
        <f t="shared" si="1"/>
        <v>14</v>
      </c>
      <c r="C30" s="49">
        <v>7129670</v>
      </c>
      <c r="D30" s="56" t="s">
        <v>257</v>
      </c>
      <c r="E30" s="52" t="s">
        <v>256</v>
      </c>
      <c r="F30" s="47"/>
      <c r="G30" s="48" t="s">
        <v>58</v>
      </c>
      <c r="H30" s="49">
        <v>660000</v>
      </c>
      <c r="I30" s="49">
        <v>660000</v>
      </c>
      <c r="J30" s="87" t="s">
        <v>80</v>
      </c>
      <c r="K30" s="51" t="s">
        <v>273</v>
      </c>
      <c r="L30" s="51"/>
      <c r="M30" s="51"/>
      <c r="N30" s="51"/>
      <c r="O30" s="88">
        <f t="shared" si="0"/>
        <v>105600</v>
      </c>
      <c r="P30" s="51" t="s">
        <v>40</v>
      </c>
      <c r="Q30" s="51" t="s">
        <v>40</v>
      </c>
      <c r="R30" s="51" t="s">
        <v>40</v>
      </c>
      <c r="S30" s="51" t="s">
        <v>40</v>
      </c>
      <c r="T30" s="51" t="s">
        <v>40</v>
      </c>
      <c r="U30" s="51" t="s">
        <v>40</v>
      </c>
      <c r="V30" s="51" t="s">
        <v>40</v>
      </c>
      <c r="W30" s="51"/>
      <c r="X30" s="51" t="s">
        <v>40</v>
      </c>
      <c r="Y30" s="51" t="s">
        <v>40</v>
      </c>
      <c r="Z30" s="51" t="s">
        <v>40</v>
      </c>
      <c r="AA30" s="51" t="s">
        <v>40</v>
      </c>
      <c r="AB30" s="84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</row>
    <row r="31" spans="2:47" s="10" customFormat="1" ht="43.5" x14ac:dyDescent="0.25">
      <c r="B31" s="43">
        <f t="shared" si="1"/>
        <v>15</v>
      </c>
      <c r="C31" s="49">
        <v>6740841</v>
      </c>
      <c r="D31" s="56" t="s">
        <v>190</v>
      </c>
      <c r="E31" s="52" t="s">
        <v>183</v>
      </c>
      <c r="F31" s="47"/>
      <c r="G31" s="48" t="s">
        <v>58</v>
      </c>
      <c r="H31" s="49">
        <v>660000</v>
      </c>
      <c r="I31" s="49">
        <v>660000</v>
      </c>
      <c r="J31" s="87" t="s">
        <v>80</v>
      </c>
      <c r="K31" s="51" t="s">
        <v>273</v>
      </c>
      <c r="L31" s="51">
        <v>107</v>
      </c>
      <c r="M31" s="51">
        <v>30</v>
      </c>
      <c r="N31" s="51">
        <v>137</v>
      </c>
      <c r="O31" s="88">
        <f t="shared" si="0"/>
        <v>105600</v>
      </c>
      <c r="P31" s="51" t="s">
        <v>40</v>
      </c>
      <c r="Q31" s="51" t="s">
        <v>40</v>
      </c>
      <c r="R31" s="51" t="s">
        <v>40</v>
      </c>
      <c r="S31" s="51" t="s">
        <v>40</v>
      </c>
      <c r="T31" s="51" t="s">
        <v>40</v>
      </c>
      <c r="U31" s="51" t="s">
        <v>40</v>
      </c>
      <c r="V31" s="51" t="s">
        <v>40</v>
      </c>
      <c r="W31" s="51" t="s">
        <v>40</v>
      </c>
      <c r="X31" s="51" t="s">
        <v>40</v>
      </c>
      <c r="Y31" s="51" t="s">
        <v>40</v>
      </c>
      <c r="Z31" s="51" t="s">
        <v>40</v>
      </c>
      <c r="AA31" s="51" t="s">
        <v>40</v>
      </c>
      <c r="AB31" s="84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</row>
    <row r="32" spans="2:47" s="10" customFormat="1" ht="37.5" customHeight="1" x14ac:dyDescent="0.25">
      <c r="B32" s="43">
        <f t="shared" si="1"/>
        <v>16</v>
      </c>
      <c r="C32" s="49">
        <v>4504940</v>
      </c>
      <c r="D32" s="56" t="s">
        <v>205</v>
      </c>
      <c r="E32" s="52" t="s">
        <v>41</v>
      </c>
      <c r="F32" s="47"/>
      <c r="G32" s="48" t="s">
        <v>58</v>
      </c>
      <c r="H32" s="49">
        <v>1200000</v>
      </c>
      <c r="I32" s="49">
        <v>1200000</v>
      </c>
      <c r="J32" s="87" t="s">
        <v>80</v>
      </c>
      <c r="K32" s="51" t="s">
        <v>273</v>
      </c>
      <c r="L32" s="51">
        <v>107</v>
      </c>
      <c r="M32" s="51">
        <v>30</v>
      </c>
      <c r="N32" s="51">
        <v>137</v>
      </c>
      <c r="O32" s="88">
        <f t="shared" si="0"/>
        <v>192000</v>
      </c>
      <c r="P32" s="51" t="s">
        <v>40</v>
      </c>
      <c r="Q32" s="51" t="s">
        <v>40</v>
      </c>
      <c r="R32" s="51" t="s">
        <v>40</v>
      </c>
      <c r="S32" s="51" t="s">
        <v>40</v>
      </c>
      <c r="T32" s="51" t="s">
        <v>40</v>
      </c>
      <c r="U32" s="51" t="s">
        <v>40</v>
      </c>
      <c r="V32" s="51" t="s">
        <v>40</v>
      </c>
      <c r="W32" s="51" t="s">
        <v>40</v>
      </c>
      <c r="X32" s="51" t="s">
        <v>40</v>
      </c>
      <c r="Y32" s="51" t="s">
        <v>40</v>
      </c>
      <c r="Z32" s="51" t="s">
        <v>40</v>
      </c>
      <c r="AA32" s="90" t="s">
        <v>40</v>
      </c>
      <c r="AB32" s="9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</row>
    <row r="33" spans="2:47" s="10" customFormat="1" ht="37.5" customHeight="1" x14ac:dyDescent="0.25">
      <c r="B33" s="43">
        <f t="shared" si="1"/>
        <v>17</v>
      </c>
      <c r="C33" s="49">
        <v>5540237</v>
      </c>
      <c r="D33" s="56" t="s">
        <v>223</v>
      </c>
      <c r="E33" s="52" t="s">
        <v>183</v>
      </c>
      <c r="F33" s="47"/>
      <c r="G33" s="48" t="s">
        <v>58</v>
      </c>
      <c r="H33" s="49">
        <v>1200000</v>
      </c>
      <c r="I33" s="49">
        <v>1200000</v>
      </c>
      <c r="J33" s="87" t="s">
        <v>80</v>
      </c>
      <c r="K33" s="51" t="s">
        <v>273</v>
      </c>
      <c r="L33" s="51">
        <v>107</v>
      </c>
      <c r="M33" s="51">
        <v>30</v>
      </c>
      <c r="N33" s="51">
        <v>137</v>
      </c>
      <c r="O33" s="88">
        <f t="shared" si="0"/>
        <v>192000</v>
      </c>
      <c r="P33" s="51" t="s">
        <v>40</v>
      </c>
      <c r="Q33" s="51" t="s">
        <v>40</v>
      </c>
      <c r="R33" s="51" t="s">
        <v>40</v>
      </c>
      <c r="S33" s="51" t="s">
        <v>40</v>
      </c>
      <c r="T33" s="51" t="s">
        <v>40</v>
      </c>
      <c r="U33" s="51" t="s">
        <v>40</v>
      </c>
      <c r="V33" s="51" t="s">
        <v>40</v>
      </c>
      <c r="W33" s="51" t="s">
        <v>40</v>
      </c>
      <c r="X33" s="51" t="s">
        <v>40</v>
      </c>
      <c r="Y33" s="51" t="s">
        <v>40</v>
      </c>
      <c r="Z33" s="51" t="s">
        <v>40</v>
      </c>
      <c r="AA33" s="90" t="s">
        <v>40</v>
      </c>
      <c r="AB33" s="9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</row>
    <row r="34" spans="2:47" s="10" customFormat="1" ht="37.5" customHeight="1" x14ac:dyDescent="0.25">
      <c r="B34" s="43">
        <f t="shared" si="1"/>
        <v>18</v>
      </c>
      <c r="C34" s="49">
        <v>5272607</v>
      </c>
      <c r="D34" s="56" t="s">
        <v>258</v>
      </c>
      <c r="E34" s="52" t="s">
        <v>183</v>
      </c>
      <c r="F34" s="47"/>
      <c r="G34" s="48" t="s">
        <v>58</v>
      </c>
      <c r="H34" s="49">
        <v>660000</v>
      </c>
      <c r="I34" s="49">
        <v>660000</v>
      </c>
      <c r="J34" s="87" t="s">
        <v>80</v>
      </c>
      <c r="K34" s="51" t="s">
        <v>273</v>
      </c>
      <c r="L34" s="51">
        <v>107</v>
      </c>
      <c r="M34" s="51">
        <v>30</v>
      </c>
      <c r="N34" s="51">
        <v>137</v>
      </c>
      <c r="O34" s="88">
        <f t="shared" si="0"/>
        <v>105600</v>
      </c>
      <c r="P34" s="51" t="s">
        <v>40</v>
      </c>
      <c r="Q34" s="51" t="s">
        <v>40</v>
      </c>
      <c r="R34" s="51" t="s">
        <v>40</v>
      </c>
      <c r="S34" s="51" t="s">
        <v>40</v>
      </c>
      <c r="T34" s="51" t="s">
        <v>40</v>
      </c>
      <c r="U34" s="51" t="s">
        <v>40</v>
      </c>
      <c r="V34" s="51" t="s">
        <v>40</v>
      </c>
      <c r="W34" s="51" t="s">
        <v>40</v>
      </c>
      <c r="X34" s="51" t="s">
        <v>40</v>
      </c>
      <c r="Y34" s="51" t="s">
        <v>40</v>
      </c>
      <c r="Z34" s="51" t="s">
        <v>40</v>
      </c>
      <c r="AA34" s="90" t="s">
        <v>40</v>
      </c>
      <c r="AB34" s="9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</row>
    <row r="35" spans="2:47" s="10" customFormat="1" ht="29.25" x14ac:dyDescent="0.25">
      <c r="B35" s="43">
        <f t="shared" si="1"/>
        <v>19</v>
      </c>
      <c r="C35" s="49">
        <v>4499783</v>
      </c>
      <c r="D35" s="56" t="s">
        <v>166</v>
      </c>
      <c r="E35" s="52" t="s">
        <v>184</v>
      </c>
      <c r="F35" s="47"/>
      <c r="G35" s="48" t="s">
        <v>59</v>
      </c>
      <c r="H35" s="49">
        <v>1600000</v>
      </c>
      <c r="I35" s="49">
        <v>1600000</v>
      </c>
      <c r="J35" s="87" t="s">
        <v>80</v>
      </c>
      <c r="K35" s="51" t="s">
        <v>273</v>
      </c>
      <c r="L35" s="51">
        <v>107</v>
      </c>
      <c r="M35" s="51">
        <v>30</v>
      </c>
      <c r="N35" s="51">
        <v>137</v>
      </c>
      <c r="O35" s="88">
        <f t="shared" si="0"/>
        <v>256000</v>
      </c>
      <c r="P35" s="51" t="s">
        <v>40</v>
      </c>
      <c r="Q35" s="51" t="s">
        <v>40</v>
      </c>
      <c r="R35" s="51" t="s">
        <v>40</v>
      </c>
      <c r="S35" s="51" t="s">
        <v>40</v>
      </c>
      <c r="T35" s="51" t="s">
        <v>40</v>
      </c>
      <c r="U35" s="51" t="s">
        <v>40</v>
      </c>
      <c r="V35" s="51" t="s">
        <v>40</v>
      </c>
      <c r="W35" s="51" t="s">
        <v>40</v>
      </c>
      <c r="X35" s="51" t="s">
        <v>40</v>
      </c>
      <c r="Y35" s="51" t="s">
        <v>40</v>
      </c>
      <c r="Z35" s="51" t="s">
        <v>40</v>
      </c>
      <c r="AA35" s="51" t="s">
        <v>40</v>
      </c>
      <c r="AB35" s="84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</row>
    <row r="36" spans="2:47" s="42" customFormat="1" ht="29.25" x14ac:dyDescent="0.25">
      <c r="B36" s="43">
        <f t="shared" si="1"/>
        <v>20</v>
      </c>
      <c r="C36" s="49">
        <v>5004449</v>
      </c>
      <c r="D36" s="56" t="s">
        <v>206</v>
      </c>
      <c r="E36" s="52" t="s">
        <v>207</v>
      </c>
      <c r="F36" s="47"/>
      <c r="G36" s="48" t="s">
        <v>59</v>
      </c>
      <c r="H36" s="49">
        <v>1000000</v>
      </c>
      <c r="I36" s="49">
        <v>1000000</v>
      </c>
      <c r="J36" s="93" t="s">
        <v>80</v>
      </c>
      <c r="K36" s="51" t="s">
        <v>273</v>
      </c>
      <c r="L36" s="94">
        <v>107</v>
      </c>
      <c r="M36" s="94">
        <v>30</v>
      </c>
      <c r="N36" s="94">
        <v>137</v>
      </c>
      <c r="O36" s="59">
        <f t="shared" si="0"/>
        <v>160000</v>
      </c>
      <c r="P36" s="94" t="s">
        <v>40</v>
      </c>
      <c r="Q36" s="94" t="s">
        <v>40</v>
      </c>
      <c r="R36" s="94" t="s">
        <v>40</v>
      </c>
      <c r="S36" s="94" t="s">
        <v>40</v>
      </c>
      <c r="T36" s="94" t="s">
        <v>40</v>
      </c>
      <c r="U36" s="94" t="s">
        <v>40</v>
      </c>
      <c r="V36" s="94" t="s">
        <v>40</v>
      </c>
      <c r="W36" s="94" t="s">
        <v>40</v>
      </c>
      <c r="X36" s="94" t="s">
        <v>40</v>
      </c>
      <c r="Y36" s="94" t="s">
        <v>40</v>
      </c>
      <c r="Z36" s="94" t="s">
        <v>40</v>
      </c>
      <c r="AA36" s="94" t="s">
        <v>40</v>
      </c>
      <c r="AB36" s="85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</row>
    <row r="37" spans="2:47" s="10" customFormat="1" ht="29.25" x14ac:dyDescent="0.25">
      <c r="B37" s="43">
        <f t="shared" si="1"/>
        <v>21</v>
      </c>
      <c r="C37" s="49">
        <v>4781985</v>
      </c>
      <c r="D37" s="56" t="s">
        <v>167</v>
      </c>
      <c r="E37" s="94" t="s">
        <v>185</v>
      </c>
      <c r="F37" s="47"/>
      <c r="G37" s="48" t="s">
        <v>59</v>
      </c>
      <c r="H37" s="49">
        <v>660000</v>
      </c>
      <c r="I37" s="49">
        <v>660000</v>
      </c>
      <c r="J37" s="87" t="s">
        <v>80</v>
      </c>
      <c r="K37" s="51" t="s">
        <v>273</v>
      </c>
      <c r="L37" s="51">
        <v>107</v>
      </c>
      <c r="M37" s="51">
        <v>30</v>
      </c>
      <c r="N37" s="51">
        <v>137</v>
      </c>
      <c r="O37" s="88">
        <f t="shared" si="0"/>
        <v>105600</v>
      </c>
      <c r="P37" s="51" t="s">
        <v>40</v>
      </c>
      <c r="Q37" s="51" t="s">
        <v>40</v>
      </c>
      <c r="R37" s="51" t="s">
        <v>40</v>
      </c>
      <c r="S37" s="51" t="s">
        <v>40</v>
      </c>
      <c r="T37" s="51" t="s">
        <v>40</v>
      </c>
      <c r="U37" s="51" t="s">
        <v>40</v>
      </c>
      <c r="V37" s="51" t="s">
        <v>40</v>
      </c>
      <c r="W37" s="51" t="s">
        <v>40</v>
      </c>
      <c r="X37" s="51" t="s">
        <v>40</v>
      </c>
      <c r="Y37" s="51" t="s">
        <v>40</v>
      </c>
      <c r="Z37" s="51" t="s">
        <v>40</v>
      </c>
      <c r="AA37" s="51" t="s">
        <v>40</v>
      </c>
      <c r="AB37" s="84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</row>
    <row r="38" spans="2:47" s="10" customFormat="1" ht="29.25" x14ac:dyDescent="0.25">
      <c r="B38" s="43">
        <f t="shared" si="1"/>
        <v>22</v>
      </c>
      <c r="C38" s="49">
        <v>3874692</v>
      </c>
      <c r="D38" s="56" t="s">
        <v>191</v>
      </c>
      <c r="E38" s="52" t="s">
        <v>41</v>
      </c>
      <c r="F38" s="47"/>
      <c r="G38" s="48" t="s">
        <v>59</v>
      </c>
      <c r="H38" s="49">
        <v>660000</v>
      </c>
      <c r="I38" s="49">
        <v>660000</v>
      </c>
      <c r="J38" s="87" t="s">
        <v>80</v>
      </c>
      <c r="K38" s="51" t="s">
        <v>273</v>
      </c>
      <c r="L38" s="51">
        <v>107</v>
      </c>
      <c r="M38" s="51">
        <v>30</v>
      </c>
      <c r="N38" s="51">
        <v>137</v>
      </c>
      <c r="O38" s="88">
        <f t="shared" si="0"/>
        <v>105600</v>
      </c>
      <c r="P38" s="51" t="s">
        <v>40</v>
      </c>
      <c r="Q38" s="51" t="s">
        <v>40</v>
      </c>
      <c r="R38" s="51" t="s">
        <v>40</v>
      </c>
      <c r="S38" s="51" t="s">
        <v>40</v>
      </c>
      <c r="T38" s="51" t="s">
        <v>40</v>
      </c>
      <c r="U38" s="51" t="s">
        <v>40</v>
      </c>
      <c r="V38" s="51" t="s">
        <v>40</v>
      </c>
      <c r="W38" s="51" t="s">
        <v>40</v>
      </c>
      <c r="X38" s="51" t="s">
        <v>40</v>
      </c>
      <c r="Y38" s="51" t="s">
        <v>40</v>
      </c>
      <c r="Z38" s="51" t="s">
        <v>40</v>
      </c>
      <c r="AA38" s="51" t="s">
        <v>40</v>
      </c>
      <c r="AB38" s="84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</row>
    <row r="39" spans="2:47" s="10" customFormat="1" ht="30" thickBot="1" x14ac:dyDescent="0.3">
      <c r="B39" s="43">
        <f t="shared" si="1"/>
        <v>23</v>
      </c>
      <c r="C39" s="67">
        <v>4111219</v>
      </c>
      <c r="D39" s="56" t="s">
        <v>168</v>
      </c>
      <c r="E39" s="52" t="s">
        <v>41</v>
      </c>
      <c r="F39" s="47"/>
      <c r="G39" s="48" t="s">
        <v>59</v>
      </c>
      <c r="H39" s="49">
        <v>660000</v>
      </c>
      <c r="I39" s="49">
        <v>660000</v>
      </c>
      <c r="J39" s="87" t="s">
        <v>80</v>
      </c>
      <c r="K39" s="51" t="s">
        <v>273</v>
      </c>
      <c r="L39" s="51">
        <v>107</v>
      </c>
      <c r="M39" s="51">
        <v>30</v>
      </c>
      <c r="N39" s="51">
        <v>137</v>
      </c>
      <c r="O39" s="88">
        <f t="shared" si="0"/>
        <v>105600</v>
      </c>
      <c r="P39" s="51" t="s">
        <v>40</v>
      </c>
      <c r="Q39" s="51" t="s">
        <v>40</v>
      </c>
      <c r="R39" s="51" t="s">
        <v>40</v>
      </c>
      <c r="S39" s="51" t="s">
        <v>40</v>
      </c>
      <c r="T39" s="51" t="s">
        <v>40</v>
      </c>
      <c r="U39" s="51" t="s">
        <v>40</v>
      </c>
      <c r="V39" s="51" t="s">
        <v>40</v>
      </c>
      <c r="W39" s="51" t="s">
        <v>40</v>
      </c>
      <c r="X39" s="51" t="s">
        <v>40</v>
      </c>
      <c r="Y39" s="51" t="s">
        <v>40</v>
      </c>
      <c r="Z39" s="51" t="s">
        <v>40</v>
      </c>
      <c r="AA39" s="51" t="s">
        <v>40</v>
      </c>
      <c r="AB39" s="84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</row>
    <row r="40" spans="2:47" s="10" customFormat="1" ht="43.5" x14ac:dyDescent="0.25">
      <c r="B40" s="43">
        <f t="shared" si="1"/>
        <v>24</v>
      </c>
      <c r="C40" s="95">
        <v>3868673</v>
      </c>
      <c r="D40" s="96" t="s">
        <v>192</v>
      </c>
      <c r="E40" s="52" t="s">
        <v>70</v>
      </c>
      <c r="F40" s="47"/>
      <c r="G40" s="48" t="s">
        <v>60</v>
      </c>
      <c r="H40" s="49">
        <v>660000</v>
      </c>
      <c r="I40" s="49">
        <v>660000</v>
      </c>
      <c r="J40" s="87" t="s">
        <v>80</v>
      </c>
      <c r="K40" s="51" t="s">
        <v>273</v>
      </c>
      <c r="L40" s="51">
        <v>107</v>
      </c>
      <c r="M40" s="51">
        <v>30</v>
      </c>
      <c r="N40" s="51">
        <v>137</v>
      </c>
      <c r="O40" s="88">
        <f t="shared" si="0"/>
        <v>105600</v>
      </c>
      <c r="P40" s="51" t="s">
        <v>40</v>
      </c>
      <c r="Q40" s="51" t="s">
        <v>40</v>
      </c>
      <c r="R40" s="51" t="s">
        <v>40</v>
      </c>
      <c r="S40" s="51" t="s">
        <v>40</v>
      </c>
      <c r="T40" s="51" t="s">
        <v>40</v>
      </c>
      <c r="U40" s="51" t="s">
        <v>40</v>
      </c>
      <c r="V40" s="51" t="s">
        <v>40</v>
      </c>
      <c r="W40" s="51" t="s">
        <v>40</v>
      </c>
      <c r="X40" s="51" t="s">
        <v>40</v>
      </c>
      <c r="Y40" s="51" t="s">
        <v>40</v>
      </c>
      <c r="Z40" s="51" t="s">
        <v>40</v>
      </c>
      <c r="AA40" s="51" t="s">
        <v>40</v>
      </c>
      <c r="AB40" s="84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</row>
    <row r="41" spans="2:47" s="10" customFormat="1" ht="43.5" x14ac:dyDescent="0.25">
      <c r="B41" s="43">
        <f t="shared" si="1"/>
        <v>25</v>
      </c>
      <c r="C41" s="59">
        <v>4027538</v>
      </c>
      <c r="D41" s="56" t="s">
        <v>193</v>
      </c>
      <c r="E41" s="52" t="s">
        <v>70</v>
      </c>
      <c r="F41" s="47"/>
      <c r="G41" s="48" t="s">
        <v>60</v>
      </c>
      <c r="H41" s="49">
        <v>660000</v>
      </c>
      <c r="I41" s="49">
        <v>660000</v>
      </c>
      <c r="J41" s="87" t="s">
        <v>80</v>
      </c>
      <c r="K41" s="51" t="s">
        <v>273</v>
      </c>
      <c r="L41" s="51">
        <v>107</v>
      </c>
      <c r="M41" s="51">
        <v>30</v>
      </c>
      <c r="N41" s="51">
        <v>137</v>
      </c>
      <c r="O41" s="88">
        <f t="shared" si="0"/>
        <v>105600</v>
      </c>
      <c r="P41" s="51" t="s">
        <v>40</v>
      </c>
      <c r="Q41" s="51" t="s">
        <v>40</v>
      </c>
      <c r="R41" s="51" t="s">
        <v>40</v>
      </c>
      <c r="S41" s="51" t="s">
        <v>40</v>
      </c>
      <c r="T41" s="51" t="s">
        <v>40</v>
      </c>
      <c r="U41" s="51" t="s">
        <v>40</v>
      </c>
      <c r="V41" s="51" t="s">
        <v>40</v>
      </c>
      <c r="W41" s="51" t="s">
        <v>40</v>
      </c>
      <c r="X41" s="51" t="s">
        <v>40</v>
      </c>
      <c r="Y41" s="51" t="s">
        <v>40</v>
      </c>
      <c r="Z41" s="51" t="s">
        <v>40</v>
      </c>
      <c r="AA41" s="51" t="s">
        <v>40</v>
      </c>
      <c r="AB41" s="84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</row>
    <row r="42" spans="2:47" s="10" customFormat="1" ht="43.5" x14ac:dyDescent="0.25">
      <c r="B42" s="43">
        <f t="shared" si="1"/>
        <v>26</v>
      </c>
      <c r="C42" s="97">
        <v>3419373</v>
      </c>
      <c r="D42" s="96" t="s">
        <v>197</v>
      </c>
      <c r="E42" s="52" t="s">
        <v>186</v>
      </c>
      <c r="F42" s="47"/>
      <c r="G42" s="48" t="s">
        <v>255</v>
      </c>
      <c r="H42" s="49">
        <v>660000</v>
      </c>
      <c r="I42" s="49">
        <v>660000</v>
      </c>
      <c r="J42" s="87" t="s">
        <v>80</v>
      </c>
      <c r="K42" s="51" t="s">
        <v>273</v>
      </c>
      <c r="L42" s="51">
        <v>107</v>
      </c>
      <c r="M42" s="51">
        <v>30</v>
      </c>
      <c r="N42" s="51">
        <v>137</v>
      </c>
      <c r="O42" s="88">
        <f t="shared" si="0"/>
        <v>105600</v>
      </c>
      <c r="P42" s="51" t="s">
        <v>40</v>
      </c>
      <c r="Q42" s="51" t="s">
        <v>40</v>
      </c>
      <c r="R42" s="51" t="s">
        <v>40</v>
      </c>
      <c r="S42" s="51" t="s">
        <v>40</v>
      </c>
      <c r="T42" s="51" t="s">
        <v>40</v>
      </c>
      <c r="U42" s="51" t="s">
        <v>40</v>
      </c>
      <c r="V42" s="51" t="s">
        <v>40</v>
      </c>
      <c r="W42" s="51" t="s">
        <v>40</v>
      </c>
      <c r="X42" s="51" t="s">
        <v>40</v>
      </c>
      <c r="Y42" s="51" t="s">
        <v>40</v>
      </c>
      <c r="Z42" s="51" t="s">
        <v>40</v>
      </c>
      <c r="AA42" s="51" t="s">
        <v>40</v>
      </c>
      <c r="AB42" s="84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</row>
    <row r="43" spans="2:47" s="10" customFormat="1" ht="43.5" x14ac:dyDescent="0.25">
      <c r="B43" s="43">
        <f t="shared" si="1"/>
        <v>27</v>
      </c>
      <c r="C43" s="49">
        <v>3478790</v>
      </c>
      <c r="D43" s="56" t="s">
        <v>171</v>
      </c>
      <c r="E43" s="52" t="s">
        <v>181</v>
      </c>
      <c r="F43" s="47"/>
      <c r="G43" s="48" t="s">
        <v>255</v>
      </c>
      <c r="H43" s="49">
        <v>660000</v>
      </c>
      <c r="I43" s="49">
        <v>660000</v>
      </c>
      <c r="J43" s="87" t="s">
        <v>80</v>
      </c>
      <c r="K43" s="51" t="s">
        <v>273</v>
      </c>
      <c r="L43" s="51">
        <v>107</v>
      </c>
      <c r="M43" s="51">
        <v>30</v>
      </c>
      <c r="N43" s="51">
        <v>137</v>
      </c>
      <c r="O43" s="88">
        <f t="shared" si="0"/>
        <v>105600</v>
      </c>
      <c r="P43" s="51" t="s">
        <v>40</v>
      </c>
      <c r="Q43" s="51" t="s">
        <v>40</v>
      </c>
      <c r="R43" s="51" t="s">
        <v>40</v>
      </c>
      <c r="S43" s="51" t="s">
        <v>40</v>
      </c>
      <c r="T43" s="51" t="s">
        <v>40</v>
      </c>
      <c r="U43" s="51" t="s">
        <v>40</v>
      </c>
      <c r="V43" s="51" t="s">
        <v>40</v>
      </c>
      <c r="W43" s="51" t="s">
        <v>40</v>
      </c>
      <c r="X43" s="51" t="s">
        <v>40</v>
      </c>
      <c r="Y43" s="51" t="s">
        <v>40</v>
      </c>
      <c r="Z43" s="51" t="s">
        <v>40</v>
      </c>
      <c r="AA43" s="51" t="s">
        <v>40</v>
      </c>
      <c r="AB43" s="84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</row>
    <row r="44" spans="2:47" s="10" customFormat="1" ht="43.5" x14ac:dyDescent="0.25">
      <c r="B44" s="43">
        <f t="shared" si="1"/>
        <v>28</v>
      </c>
      <c r="C44" s="49">
        <v>2178025</v>
      </c>
      <c r="D44" s="56" t="s">
        <v>253</v>
      </c>
      <c r="E44" s="52" t="s">
        <v>254</v>
      </c>
      <c r="F44" s="47"/>
      <c r="G44" s="48" t="s">
        <v>255</v>
      </c>
      <c r="H44" s="49">
        <v>660000</v>
      </c>
      <c r="I44" s="49">
        <v>660000</v>
      </c>
      <c r="J44" s="87" t="s">
        <v>80</v>
      </c>
      <c r="K44" s="51" t="s">
        <v>273</v>
      </c>
      <c r="L44" s="51">
        <v>107</v>
      </c>
      <c r="M44" s="51">
        <v>30</v>
      </c>
      <c r="N44" s="51">
        <v>137</v>
      </c>
      <c r="O44" s="88">
        <f t="shared" si="0"/>
        <v>105600</v>
      </c>
      <c r="P44" s="51" t="s">
        <v>40</v>
      </c>
      <c r="Q44" s="51" t="s">
        <v>40</v>
      </c>
      <c r="R44" s="51" t="s">
        <v>40</v>
      </c>
      <c r="S44" s="51" t="s">
        <v>40</v>
      </c>
      <c r="T44" s="51" t="s">
        <v>40</v>
      </c>
      <c r="U44" s="51" t="s">
        <v>40</v>
      </c>
      <c r="V44" s="51" t="s">
        <v>40</v>
      </c>
      <c r="W44" s="51" t="s">
        <v>40</v>
      </c>
      <c r="X44" s="51" t="s">
        <v>40</v>
      </c>
      <c r="Y44" s="51" t="s">
        <v>40</v>
      </c>
      <c r="Z44" s="51" t="s">
        <v>40</v>
      </c>
      <c r="AA44" s="51" t="s">
        <v>40</v>
      </c>
      <c r="AB44" s="84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</row>
    <row r="45" spans="2:47" s="10" customFormat="1" ht="43.5" x14ac:dyDescent="0.25">
      <c r="B45" s="43">
        <f t="shared" si="1"/>
        <v>29</v>
      </c>
      <c r="C45" s="111">
        <v>4300341</v>
      </c>
      <c r="D45" s="96" t="s">
        <v>172</v>
      </c>
      <c r="E45" s="52" t="s">
        <v>186</v>
      </c>
      <c r="F45" s="47"/>
      <c r="G45" s="48" t="s">
        <v>262</v>
      </c>
      <c r="H45" s="49">
        <v>660000</v>
      </c>
      <c r="I45" s="49">
        <v>660000</v>
      </c>
      <c r="J45" s="87" t="s">
        <v>80</v>
      </c>
      <c r="K45" s="51" t="s">
        <v>273</v>
      </c>
      <c r="L45" s="51">
        <v>107</v>
      </c>
      <c r="M45" s="51">
        <v>30</v>
      </c>
      <c r="N45" s="51">
        <v>137</v>
      </c>
      <c r="O45" s="88">
        <f t="shared" si="0"/>
        <v>105600</v>
      </c>
      <c r="P45" s="51" t="s">
        <v>40</v>
      </c>
      <c r="Q45" s="51" t="s">
        <v>40</v>
      </c>
      <c r="R45" s="51" t="s">
        <v>40</v>
      </c>
      <c r="S45" s="51" t="s">
        <v>40</v>
      </c>
      <c r="T45" s="51" t="s">
        <v>40</v>
      </c>
      <c r="U45" s="51" t="s">
        <v>40</v>
      </c>
      <c r="V45" s="51" t="s">
        <v>40</v>
      </c>
      <c r="W45" s="51" t="s">
        <v>40</v>
      </c>
      <c r="X45" s="51" t="s">
        <v>40</v>
      </c>
      <c r="Y45" s="51" t="s">
        <v>40</v>
      </c>
      <c r="Z45" s="51" t="s">
        <v>40</v>
      </c>
      <c r="AA45" s="51" t="s">
        <v>40</v>
      </c>
      <c r="AB45" s="84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</row>
    <row r="46" spans="2:47" s="10" customFormat="1" ht="43.5" x14ac:dyDescent="0.25">
      <c r="B46" s="43">
        <f t="shared" si="1"/>
        <v>30</v>
      </c>
      <c r="C46" s="111">
        <v>4529504</v>
      </c>
      <c r="D46" s="96" t="s">
        <v>260</v>
      </c>
      <c r="E46" s="52" t="s">
        <v>261</v>
      </c>
      <c r="F46" s="47"/>
      <c r="G46" s="48" t="s">
        <v>262</v>
      </c>
      <c r="H46" s="49">
        <v>660000</v>
      </c>
      <c r="I46" s="49">
        <v>660000</v>
      </c>
      <c r="J46" s="87" t="s">
        <v>80</v>
      </c>
      <c r="K46" s="51" t="s">
        <v>273</v>
      </c>
      <c r="L46" s="51">
        <v>107</v>
      </c>
      <c r="M46" s="51">
        <v>30</v>
      </c>
      <c r="N46" s="51">
        <v>137</v>
      </c>
      <c r="O46" s="88">
        <f t="shared" si="0"/>
        <v>105600</v>
      </c>
      <c r="P46" s="51" t="s">
        <v>40</v>
      </c>
      <c r="Q46" s="51" t="s">
        <v>40</v>
      </c>
      <c r="R46" s="51" t="s">
        <v>40</v>
      </c>
      <c r="S46" s="51" t="s">
        <v>40</v>
      </c>
      <c r="T46" s="51" t="s">
        <v>40</v>
      </c>
      <c r="U46" s="51" t="s">
        <v>40</v>
      </c>
      <c r="V46" s="51" t="s">
        <v>40</v>
      </c>
      <c r="W46" s="51" t="s">
        <v>40</v>
      </c>
      <c r="X46" s="51" t="s">
        <v>40</v>
      </c>
      <c r="Y46" s="51" t="s">
        <v>40</v>
      </c>
      <c r="Z46" s="51" t="s">
        <v>40</v>
      </c>
      <c r="AA46" s="51" t="s">
        <v>40</v>
      </c>
      <c r="AB46" s="84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</row>
    <row r="47" spans="2:47" s="10" customFormat="1" ht="43.5" x14ac:dyDescent="0.25">
      <c r="B47" s="43">
        <f t="shared" si="1"/>
        <v>31</v>
      </c>
      <c r="C47" s="111">
        <v>5004578</v>
      </c>
      <c r="D47" s="96" t="s">
        <v>263</v>
      </c>
      <c r="E47" s="52" t="s">
        <v>187</v>
      </c>
      <c r="F47" s="47"/>
      <c r="G47" s="48" t="s">
        <v>264</v>
      </c>
      <c r="H47" s="49">
        <v>660000</v>
      </c>
      <c r="I47" s="49">
        <v>660000</v>
      </c>
      <c r="J47" s="87" t="s">
        <v>80</v>
      </c>
      <c r="K47" s="51" t="s">
        <v>273</v>
      </c>
      <c r="L47" s="51">
        <v>107</v>
      </c>
      <c r="M47" s="51">
        <v>30</v>
      </c>
      <c r="N47" s="51">
        <v>137</v>
      </c>
      <c r="O47" s="88">
        <f t="shared" si="0"/>
        <v>105600</v>
      </c>
      <c r="P47" s="51" t="s">
        <v>40</v>
      </c>
      <c r="Q47" s="51" t="s">
        <v>40</v>
      </c>
      <c r="R47" s="51" t="s">
        <v>40</v>
      </c>
      <c r="S47" s="51" t="s">
        <v>40</v>
      </c>
      <c r="T47" s="51" t="s">
        <v>40</v>
      </c>
      <c r="U47" s="51" t="s">
        <v>40</v>
      </c>
      <c r="V47" s="51" t="s">
        <v>40</v>
      </c>
      <c r="W47" s="51" t="s">
        <v>40</v>
      </c>
      <c r="X47" s="51" t="s">
        <v>40</v>
      </c>
      <c r="Y47" s="51" t="s">
        <v>40</v>
      </c>
      <c r="Z47" s="51" t="s">
        <v>40</v>
      </c>
      <c r="AA47" s="51" t="s">
        <v>40</v>
      </c>
      <c r="AB47" s="84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</row>
    <row r="48" spans="2:47" s="10" customFormat="1" ht="43.5" x14ac:dyDescent="0.25">
      <c r="B48" s="43">
        <f t="shared" si="1"/>
        <v>32</v>
      </c>
      <c r="C48" s="111">
        <v>6634569</v>
      </c>
      <c r="D48" s="96" t="s">
        <v>198</v>
      </c>
      <c r="E48" s="52" t="s">
        <v>199</v>
      </c>
      <c r="F48" s="47"/>
      <c r="G48" s="48" t="s">
        <v>264</v>
      </c>
      <c r="H48" s="49">
        <v>660000</v>
      </c>
      <c r="I48" s="49">
        <v>660000</v>
      </c>
      <c r="J48" s="87" t="s">
        <v>80</v>
      </c>
      <c r="K48" s="51" t="s">
        <v>273</v>
      </c>
      <c r="L48" s="51">
        <v>107</v>
      </c>
      <c r="M48" s="51">
        <v>30</v>
      </c>
      <c r="N48" s="51">
        <v>137</v>
      </c>
      <c r="O48" s="88">
        <f t="shared" ref="O48" si="2">H48*16/100</f>
        <v>105600</v>
      </c>
      <c r="P48" s="51" t="s">
        <v>40</v>
      </c>
      <c r="Q48" s="51" t="s">
        <v>40</v>
      </c>
      <c r="R48" s="51" t="s">
        <v>40</v>
      </c>
      <c r="S48" s="51" t="s">
        <v>40</v>
      </c>
      <c r="T48" s="51" t="s">
        <v>40</v>
      </c>
      <c r="U48" s="51" t="s">
        <v>40</v>
      </c>
      <c r="V48" s="51" t="s">
        <v>40</v>
      </c>
      <c r="W48" s="51" t="s">
        <v>40</v>
      </c>
      <c r="X48" s="51" t="s">
        <v>40</v>
      </c>
      <c r="Y48" s="51" t="s">
        <v>40</v>
      </c>
      <c r="Z48" s="51" t="s">
        <v>40</v>
      </c>
      <c r="AA48" s="51" t="s">
        <v>40</v>
      </c>
      <c r="AB48" s="84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</row>
    <row r="49" spans="1:47" s="10" customFormat="1" ht="43.5" x14ac:dyDescent="0.25">
      <c r="B49" s="43">
        <f t="shared" si="1"/>
        <v>33</v>
      </c>
      <c r="C49" s="112">
        <v>4543523</v>
      </c>
      <c r="D49" s="96" t="s">
        <v>173</v>
      </c>
      <c r="E49" s="52" t="s">
        <v>76</v>
      </c>
      <c r="F49" s="47"/>
      <c r="G49" s="48" t="s">
        <v>265</v>
      </c>
      <c r="H49" s="49">
        <v>660000</v>
      </c>
      <c r="I49" s="49">
        <v>660000</v>
      </c>
      <c r="J49" s="87" t="s">
        <v>80</v>
      </c>
      <c r="K49" s="51" t="s">
        <v>273</v>
      </c>
      <c r="L49" s="51">
        <v>107</v>
      </c>
      <c r="M49" s="51">
        <v>30</v>
      </c>
      <c r="N49" s="51">
        <v>137</v>
      </c>
      <c r="O49" s="88">
        <f t="shared" si="0"/>
        <v>105600</v>
      </c>
      <c r="P49" s="51" t="s">
        <v>40</v>
      </c>
      <c r="Q49" s="51" t="s">
        <v>40</v>
      </c>
      <c r="R49" s="51" t="s">
        <v>40</v>
      </c>
      <c r="S49" s="51" t="s">
        <v>40</v>
      </c>
      <c r="T49" s="51" t="s">
        <v>40</v>
      </c>
      <c r="U49" s="51" t="s">
        <v>40</v>
      </c>
      <c r="V49" s="51" t="s">
        <v>40</v>
      </c>
      <c r="W49" s="51" t="s">
        <v>40</v>
      </c>
      <c r="X49" s="51" t="s">
        <v>40</v>
      </c>
      <c r="Y49" s="51" t="s">
        <v>40</v>
      </c>
      <c r="Z49" s="51" t="s">
        <v>40</v>
      </c>
      <c r="AA49" s="51" t="s">
        <v>40</v>
      </c>
      <c r="AB49" s="84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</row>
    <row r="50" spans="1:47" s="10" customFormat="1" ht="43.5" x14ac:dyDescent="0.25">
      <c r="B50" s="43">
        <f t="shared" si="1"/>
        <v>34</v>
      </c>
      <c r="C50" s="113">
        <v>4582926</v>
      </c>
      <c r="D50" s="56" t="s">
        <v>174</v>
      </c>
      <c r="E50" s="52" t="s">
        <v>76</v>
      </c>
      <c r="F50" s="65"/>
      <c r="G50" s="48" t="s">
        <v>265</v>
      </c>
      <c r="H50" s="49">
        <v>660000</v>
      </c>
      <c r="I50" s="49">
        <v>660000</v>
      </c>
      <c r="J50" s="98" t="s">
        <v>80</v>
      </c>
      <c r="K50" s="51" t="s">
        <v>273</v>
      </c>
      <c r="L50" s="69">
        <v>107</v>
      </c>
      <c r="M50" s="69">
        <v>30</v>
      </c>
      <c r="N50" s="69">
        <v>137</v>
      </c>
      <c r="O50" s="88">
        <f t="shared" si="0"/>
        <v>105600</v>
      </c>
      <c r="P50" s="69" t="s">
        <v>40</v>
      </c>
      <c r="Q50" s="69" t="s">
        <v>40</v>
      </c>
      <c r="R50" s="69" t="s">
        <v>40</v>
      </c>
      <c r="S50" s="69" t="s">
        <v>40</v>
      </c>
      <c r="T50" s="69" t="s">
        <v>40</v>
      </c>
      <c r="U50" s="69" t="s">
        <v>40</v>
      </c>
      <c r="V50" s="69" t="s">
        <v>40</v>
      </c>
      <c r="W50" s="69" t="s">
        <v>40</v>
      </c>
      <c r="X50" s="69" t="s">
        <v>40</v>
      </c>
      <c r="Y50" s="69" t="s">
        <v>40</v>
      </c>
      <c r="Z50" s="69" t="s">
        <v>40</v>
      </c>
      <c r="AA50" s="69" t="s">
        <v>40</v>
      </c>
      <c r="AB50" s="84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</row>
    <row r="51" spans="1:47" s="10" customFormat="1" ht="43.5" x14ac:dyDescent="0.25">
      <c r="B51" s="43">
        <f t="shared" si="1"/>
        <v>35</v>
      </c>
      <c r="C51" s="97">
        <v>4200968</v>
      </c>
      <c r="D51" s="96" t="s">
        <v>169</v>
      </c>
      <c r="E51" s="52" t="s">
        <v>76</v>
      </c>
      <c r="F51" s="47"/>
      <c r="G51" s="48" t="s">
        <v>266</v>
      </c>
      <c r="H51" s="49">
        <v>660000</v>
      </c>
      <c r="I51" s="49">
        <v>660000</v>
      </c>
      <c r="J51" s="98" t="s">
        <v>80</v>
      </c>
      <c r="K51" s="51" t="s">
        <v>273</v>
      </c>
      <c r="L51" s="69">
        <v>107</v>
      </c>
      <c r="M51" s="69">
        <v>30</v>
      </c>
      <c r="N51" s="69">
        <v>137</v>
      </c>
      <c r="O51" s="88">
        <f t="shared" si="0"/>
        <v>105600</v>
      </c>
      <c r="P51" s="69" t="s">
        <v>40</v>
      </c>
      <c r="Q51" s="69" t="s">
        <v>40</v>
      </c>
      <c r="R51" s="69" t="s">
        <v>40</v>
      </c>
      <c r="S51" s="69" t="s">
        <v>40</v>
      </c>
      <c r="T51" s="69" t="s">
        <v>40</v>
      </c>
      <c r="U51" s="69" t="s">
        <v>40</v>
      </c>
      <c r="V51" s="69" t="s">
        <v>40</v>
      </c>
      <c r="W51" s="69" t="s">
        <v>40</v>
      </c>
      <c r="X51" s="69" t="s">
        <v>40</v>
      </c>
      <c r="Y51" s="69" t="s">
        <v>40</v>
      </c>
      <c r="Z51" s="69" t="s">
        <v>40</v>
      </c>
      <c r="AA51" s="69" t="s">
        <v>40</v>
      </c>
      <c r="AB51" s="84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</row>
    <row r="52" spans="1:47" s="10" customFormat="1" ht="43.5" x14ac:dyDescent="0.25">
      <c r="B52" s="43">
        <f t="shared" si="1"/>
        <v>36</v>
      </c>
      <c r="C52" s="49">
        <v>6553190</v>
      </c>
      <c r="D52" s="56" t="s">
        <v>170</v>
      </c>
      <c r="E52" s="52" t="s">
        <v>194</v>
      </c>
      <c r="F52" s="47"/>
      <c r="G52" s="48" t="s">
        <v>266</v>
      </c>
      <c r="H52" s="49">
        <v>660000</v>
      </c>
      <c r="I52" s="49">
        <v>660000</v>
      </c>
      <c r="J52" s="98" t="s">
        <v>80</v>
      </c>
      <c r="K52" s="51" t="s">
        <v>273</v>
      </c>
      <c r="L52" s="69">
        <v>107</v>
      </c>
      <c r="M52" s="69">
        <v>30</v>
      </c>
      <c r="N52" s="69">
        <v>137</v>
      </c>
      <c r="O52" s="88">
        <f t="shared" si="0"/>
        <v>105600</v>
      </c>
      <c r="P52" s="69" t="s">
        <v>40</v>
      </c>
      <c r="Q52" s="69" t="s">
        <v>40</v>
      </c>
      <c r="R52" s="69" t="s">
        <v>40</v>
      </c>
      <c r="S52" s="69" t="s">
        <v>40</v>
      </c>
      <c r="T52" s="69" t="s">
        <v>40</v>
      </c>
      <c r="U52" s="69" t="s">
        <v>40</v>
      </c>
      <c r="V52" s="69" t="s">
        <v>40</v>
      </c>
      <c r="W52" s="69" t="s">
        <v>40</v>
      </c>
      <c r="X52" s="69" t="s">
        <v>40</v>
      </c>
      <c r="Y52" s="69" t="s">
        <v>40</v>
      </c>
      <c r="Z52" s="69" t="s">
        <v>40</v>
      </c>
      <c r="AA52" s="69" t="s">
        <v>40</v>
      </c>
      <c r="AB52" s="84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</row>
    <row r="53" spans="1:47" s="10" customFormat="1" ht="43.5" x14ac:dyDescent="0.25">
      <c r="B53" s="43">
        <f t="shared" si="1"/>
        <v>37</v>
      </c>
      <c r="C53" s="49">
        <v>4605229</v>
      </c>
      <c r="D53" s="56" t="s">
        <v>175</v>
      </c>
      <c r="E53" s="94" t="s">
        <v>188</v>
      </c>
      <c r="F53" s="47"/>
      <c r="G53" s="48" t="s">
        <v>61</v>
      </c>
      <c r="H53" s="49">
        <v>660000</v>
      </c>
      <c r="I53" s="49">
        <v>660000</v>
      </c>
      <c r="J53" s="98" t="s">
        <v>80</v>
      </c>
      <c r="K53" s="51" t="s">
        <v>273</v>
      </c>
      <c r="L53" s="69">
        <v>107</v>
      </c>
      <c r="M53" s="69">
        <v>30</v>
      </c>
      <c r="N53" s="69">
        <v>137</v>
      </c>
      <c r="O53" s="88">
        <f t="shared" si="0"/>
        <v>105600</v>
      </c>
      <c r="P53" s="69" t="s">
        <v>40</v>
      </c>
      <c r="Q53" s="69" t="s">
        <v>40</v>
      </c>
      <c r="R53" s="69" t="s">
        <v>40</v>
      </c>
      <c r="S53" s="69" t="s">
        <v>40</v>
      </c>
      <c r="T53" s="69" t="s">
        <v>40</v>
      </c>
      <c r="U53" s="69" t="s">
        <v>40</v>
      </c>
      <c r="V53" s="69" t="s">
        <v>40</v>
      </c>
      <c r="W53" s="69" t="s">
        <v>40</v>
      </c>
      <c r="X53" s="69" t="s">
        <v>40</v>
      </c>
      <c r="Y53" s="69" t="s">
        <v>40</v>
      </c>
      <c r="Z53" s="69" t="s">
        <v>40</v>
      </c>
      <c r="AA53" s="69" t="s">
        <v>40</v>
      </c>
      <c r="AB53" s="84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</row>
    <row r="54" spans="1:47" s="10" customFormat="1" ht="43.5" x14ac:dyDescent="0.25">
      <c r="B54" s="43">
        <f t="shared" si="1"/>
        <v>38</v>
      </c>
      <c r="C54" s="49">
        <v>5525885</v>
      </c>
      <c r="D54" s="56" t="s">
        <v>224</v>
      </c>
      <c r="E54" s="94" t="s">
        <v>188</v>
      </c>
      <c r="F54" s="47"/>
      <c r="G54" s="48" t="s">
        <v>61</v>
      </c>
      <c r="H54" s="49">
        <v>660000</v>
      </c>
      <c r="I54" s="49">
        <v>660000</v>
      </c>
      <c r="J54" s="98" t="s">
        <v>80</v>
      </c>
      <c r="K54" s="51" t="s">
        <v>273</v>
      </c>
      <c r="L54" s="69">
        <v>107</v>
      </c>
      <c r="M54" s="69">
        <v>30</v>
      </c>
      <c r="N54" s="69">
        <v>137</v>
      </c>
      <c r="O54" s="88">
        <f t="shared" si="0"/>
        <v>105600</v>
      </c>
      <c r="P54" s="69" t="s">
        <v>40</v>
      </c>
      <c r="Q54" s="69" t="s">
        <v>40</v>
      </c>
      <c r="R54" s="69" t="s">
        <v>40</v>
      </c>
      <c r="S54" s="69" t="s">
        <v>40</v>
      </c>
      <c r="T54" s="69" t="s">
        <v>40</v>
      </c>
      <c r="U54" s="69" t="s">
        <v>40</v>
      </c>
      <c r="V54" s="69" t="s">
        <v>40</v>
      </c>
      <c r="W54" s="69" t="s">
        <v>40</v>
      </c>
      <c r="X54" s="69" t="s">
        <v>40</v>
      </c>
      <c r="Y54" s="69" t="s">
        <v>40</v>
      </c>
      <c r="Z54" s="69" t="s">
        <v>40</v>
      </c>
      <c r="AA54" s="69" t="s">
        <v>40</v>
      </c>
      <c r="AB54" s="84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</row>
    <row r="55" spans="1:47" s="10" customFormat="1" ht="29.25" x14ac:dyDescent="0.25">
      <c r="B55" s="43">
        <f t="shared" si="1"/>
        <v>39</v>
      </c>
      <c r="C55" s="49">
        <v>4813154</v>
      </c>
      <c r="D55" s="56" t="s">
        <v>176</v>
      </c>
      <c r="E55" s="52" t="s">
        <v>188</v>
      </c>
      <c r="F55" s="47"/>
      <c r="G55" s="48" t="s">
        <v>75</v>
      </c>
      <c r="H55" s="49">
        <v>660000</v>
      </c>
      <c r="I55" s="49">
        <v>660000</v>
      </c>
      <c r="J55" s="98" t="s">
        <v>80</v>
      </c>
      <c r="K55" s="51" t="s">
        <v>273</v>
      </c>
      <c r="L55" s="69">
        <v>107</v>
      </c>
      <c r="M55" s="69">
        <v>30</v>
      </c>
      <c r="N55" s="69">
        <v>137</v>
      </c>
      <c r="O55" s="88">
        <f t="shared" si="0"/>
        <v>105600</v>
      </c>
      <c r="P55" s="69" t="s">
        <v>40</v>
      </c>
      <c r="Q55" s="69" t="s">
        <v>40</v>
      </c>
      <c r="R55" s="69" t="s">
        <v>40</v>
      </c>
      <c r="S55" s="69" t="s">
        <v>40</v>
      </c>
      <c r="T55" s="69" t="s">
        <v>40</v>
      </c>
      <c r="U55" s="69" t="s">
        <v>40</v>
      </c>
      <c r="V55" s="69" t="s">
        <v>40</v>
      </c>
      <c r="W55" s="69" t="s">
        <v>40</v>
      </c>
      <c r="X55" s="69" t="s">
        <v>40</v>
      </c>
      <c r="Y55" s="69" t="s">
        <v>40</v>
      </c>
      <c r="Z55" s="69" t="s">
        <v>40</v>
      </c>
      <c r="AA55" s="69" t="s">
        <v>40</v>
      </c>
      <c r="AB55" s="84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</row>
    <row r="56" spans="1:47" s="10" customFormat="1" ht="30" thickBot="1" x14ac:dyDescent="0.3">
      <c r="A56" s="40"/>
      <c r="B56" s="43">
        <f t="shared" si="1"/>
        <v>40</v>
      </c>
      <c r="C56" s="49">
        <v>4968280</v>
      </c>
      <c r="D56" s="56" t="s">
        <v>177</v>
      </c>
      <c r="E56" s="94" t="s">
        <v>189</v>
      </c>
      <c r="F56" s="92"/>
      <c r="G56" s="48" t="s">
        <v>75</v>
      </c>
      <c r="H56" s="49">
        <v>660000</v>
      </c>
      <c r="I56" s="49">
        <v>660000</v>
      </c>
      <c r="J56" s="69" t="s">
        <v>80</v>
      </c>
      <c r="K56" s="51" t="s">
        <v>273</v>
      </c>
      <c r="L56" s="69">
        <v>107</v>
      </c>
      <c r="M56" s="88">
        <v>30</v>
      </c>
      <c r="N56" s="69">
        <v>137</v>
      </c>
      <c r="O56" s="99">
        <f t="shared" si="0"/>
        <v>105600</v>
      </c>
      <c r="P56" s="69" t="s">
        <v>40</v>
      </c>
      <c r="Q56" s="69" t="s">
        <v>40</v>
      </c>
      <c r="R56" s="69" t="s">
        <v>40</v>
      </c>
      <c r="S56" s="69" t="s">
        <v>40</v>
      </c>
      <c r="T56" s="69" t="s">
        <v>40</v>
      </c>
      <c r="U56" s="69" t="s">
        <v>40</v>
      </c>
      <c r="V56" s="69" t="s">
        <v>40</v>
      </c>
      <c r="W56" s="69" t="s">
        <v>40</v>
      </c>
      <c r="X56" s="69" t="s">
        <v>40</v>
      </c>
      <c r="Y56" s="69" t="s">
        <v>40</v>
      </c>
      <c r="Z56" s="69" t="s">
        <v>40</v>
      </c>
      <c r="AA56" s="69" t="s">
        <v>40</v>
      </c>
      <c r="AB56" s="84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</row>
    <row r="57" spans="1:47" ht="36" customHeight="1" thickBot="1" x14ac:dyDescent="0.3">
      <c r="B57" s="100"/>
      <c r="C57" s="101"/>
      <c r="D57" s="102"/>
      <c r="E57" s="102"/>
      <c r="F57" s="103"/>
      <c r="G57" s="104" t="s">
        <v>69</v>
      </c>
      <c r="H57" s="105">
        <f>SUM(H17:H56)</f>
        <v>33060000</v>
      </c>
      <c r="I57" s="106">
        <f>SUM(I17:I56)</f>
        <v>33060000</v>
      </c>
      <c r="J57" s="107">
        <v>0</v>
      </c>
      <c r="K57" s="108"/>
      <c r="L57" s="108"/>
      <c r="M57" s="108"/>
      <c r="N57" s="108"/>
      <c r="O57" s="107">
        <f>SUM(O17:O56)</f>
        <v>5289600</v>
      </c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9"/>
      <c r="AB57" s="86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</row>
    <row r="58" spans="1:47" ht="14.25" customHeight="1" x14ac:dyDescent="0.25">
      <c r="B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</row>
  </sheetData>
  <mergeCells count="28">
    <mergeCell ref="B11:AA11"/>
    <mergeCell ref="B4:AA4"/>
    <mergeCell ref="B5:AA5"/>
    <mergeCell ref="B7:AA7"/>
    <mergeCell ref="B9:AA9"/>
    <mergeCell ref="B10:AA10"/>
    <mergeCell ref="L13:L16"/>
    <mergeCell ref="B13:B16"/>
    <mergeCell ref="C13:C16"/>
    <mergeCell ref="D13:D16"/>
    <mergeCell ref="E13:E16"/>
    <mergeCell ref="F13:F16"/>
    <mergeCell ref="G13:G16"/>
    <mergeCell ref="H13:H16"/>
    <mergeCell ref="I13:I16"/>
    <mergeCell ref="J13:J16"/>
    <mergeCell ref="K13:K16"/>
    <mergeCell ref="Z14:AA14"/>
    <mergeCell ref="M13:M16"/>
    <mergeCell ref="N13:N16"/>
    <mergeCell ref="P13:AA13"/>
    <mergeCell ref="O14:O16"/>
    <mergeCell ref="P14:P16"/>
    <mergeCell ref="Q14:Q16"/>
    <mergeCell ref="R14:R16"/>
    <mergeCell ref="S14:T14"/>
    <mergeCell ref="U14:V14"/>
    <mergeCell ref="X14:Y14"/>
  </mergeCells>
  <dataValidations xWindow="260" yWindow="610" count="1">
    <dataValidation allowBlank="1" showInputMessage="1" showErrorMessage="1" promptTitle="CAMPO OBLIGATORIO" prompt="NOMBRE/S: COMO ESTA EN LA C.I., EN MAYUSCULAS Y SIN ACENTOS!_x000a_" sqref="D27:D56"/>
  </dataValidations>
  <pageMargins left="1.1811023622047245" right="0.59055118110236227" top="0.74803149606299213" bottom="0.74803149606299213" header="0.31496062992125984" footer="0.31496062992125984"/>
  <pageSetup paperSize="5" scale="31" orientation="landscape" r:id="rId1"/>
  <rowBreaks count="1" manualBreakCount="1">
    <brk id="44" max="16383" man="1"/>
  </rowBreaks>
  <colBreaks count="1" manualBreakCount="1">
    <brk id="29" max="1048575" man="1"/>
  </colBreaks>
  <drawing r:id="rId2"/>
  <legacyDrawing r:id="rId3"/>
  <oleObjects>
    <mc:AlternateContent xmlns:mc="http://schemas.openxmlformats.org/markup-compatibility/2006">
      <mc:Choice Requires="x14">
        <oleObject progId="PBrush" shapeId="3073" r:id="rId4">
          <objectPr defaultSize="0" autoPict="0" r:id="rId5">
            <anchor moveWithCells="1" sizeWithCells="1">
              <from>
                <xdr:col>13</xdr:col>
                <xdr:colOff>514350</xdr:colOff>
                <xdr:row>0</xdr:row>
                <xdr:rowOff>0</xdr:rowOff>
              </from>
              <to>
                <xdr:col>16</xdr:col>
                <xdr:colOff>38100</xdr:colOff>
                <xdr:row>5</xdr:row>
                <xdr:rowOff>152400</xdr:rowOff>
              </to>
            </anchor>
          </objectPr>
        </oleObject>
      </mc:Choice>
      <mc:Fallback>
        <oleObject progId="PBrush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MILITARES B15</vt:lpstr>
      <vt:lpstr>POLICIA B15</vt:lpstr>
      <vt:lpstr>'MILITARES B15'!Títulos_a_imprimir</vt:lpstr>
      <vt:lpstr>'POLICIA B15'!Títulos_a_imprimir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BENITA AGUILAR MORAN</dc:creator>
  <cp:lastModifiedBy>Nunilda Raquel Melgarejo Morales</cp:lastModifiedBy>
  <cp:lastPrinted>2025-11-03T12:54:11Z</cp:lastPrinted>
  <dcterms:created xsi:type="dcterms:W3CDTF">2018-12-05T14:47:34Z</dcterms:created>
  <dcterms:modified xsi:type="dcterms:W3CDTF">2025-11-03T12:54:43Z</dcterms:modified>
</cp:coreProperties>
</file>